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1460" windowHeight="68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2" i="1" l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I115" i="1"/>
  <c r="G115" i="1"/>
  <c r="G114" i="1"/>
  <c r="I114" i="1" s="1"/>
  <c r="G113" i="1"/>
  <c r="I113" i="1" s="1"/>
  <c r="G112" i="1"/>
  <c r="I112" i="1" s="1"/>
  <c r="G111" i="1"/>
  <c r="I111" i="1" s="1"/>
  <c r="G110" i="1"/>
  <c r="I110" i="1" s="1"/>
  <c r="G108" i="1"/>
  <c r="I108" i="1" s="1"/>
  <c r="G107" i="1"/>
  <c r="I107" i="1" s="1"/>
  <c r="I106" i="1"/>
  <c r="G106" i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I98" i="1"/>
  <c r="G98" i="1"/>
  <c r="G97" i="1"/>
  <c r="I97" i="1" s="1"/>
  <c r="G96" i="1"/>
  <c r="I96" i="1" s="1"/>
  <c r="G95" i="1"/>
  <c r="I95" i="1" s="1"/>
  <c r="F94" i="1"/>
  <c r="G94" i="1" s="1"/>
  <c r="I94" i="1" s="1"/>
  <c r="G93" i="1"/>
  <c r="I93" i="1" s="1"/>
  <c r="F93" i="1"/>
  <c r="G92" i="1"/>
  <c r="I92" i="1" s="1"/>
  <c r="G91" i="1"/>
  <c r="I91" i="1" s="1"/>
  <c r="G90" i="1"/>
  <c r="I90" i="1" s="1"/>
  <c r="G89" i="1"/>
  <c r="I89" i="1" s="1"/>
  <c r="G88" i="1"/>
  <c r="I88" i="1" s="1"/>
  <c r="I87" i="1"/>
  <c r="G87" i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I79" i="1"/>
  <c r="G79" i="1"/>
  <c r="G78" i="1"/>
  <c r="I78" i="1" s="1"/>
  <c r="G77" i="1"/>
  <c r="I77" i="1" s="1"/>
  <c r="G76" i="1"/>
  <c r="I76" i="1" s="1"/>
  <c r="G75" i="1"/>
  <c r="I75" i="1" s="1"/>
  <c r="G74" i="1"/>
  <c r="I74" i="1" s="1"/>
</calcChain>
</file>

<file path=xl/sharedStrings.xml><?xml version="1.0" encoding="utf-8"?>
<sst xmlns="http://schemas.openxmlformats.org/spreadsheetml/2006/main" count="351" uniqueCount="158">
  <si>
    <t>Артикул</t>
  </si>
  <si>
    <t>Наименование</t>
  </si>
  <si>
    <t>Ед. изм.</t>
  </si>
  <si>
    <t>Кол-во</t>
  </si>
  <si>
    <t>Наличие на складе</t>
  </si>
  <si>
    <t>Объект</t>
  </si>
  <si>
    <t>Предполагаемая дата поставки</t>
  </si>
  <si>
    <t>ФИО подотчетного лица</t>
  </si>
  <si>
    <t>Комментарий</t>
  </si>
  <si>
    <t>Знак 6.10.1</t>
  </si>
  <si>
    <t>шт</t>
  </si>
  <si>
    <t xml:space="preserve"> </t>
  </si>
  <si>
    <t>Знак 6.10.1 Указатель направлений</t>
  </si>
  <si>
    <t xml:space="preserve">Знак 6.10.1 </t>
  </si>
  <si>
    <t>Знак 6.11 Наименование объекта</t>
  </si>
  <si>
    <t>В т.ч. А-д к К-311 - 12 шт., размер 1096*153 мм (Текст - Осторожно ЛЭП), размеры см. Лист 35</t>
  </si>
  <si>
    <t>В т.ч. А-д к К-312 - 10 шт. размер 1000х500 (Текст - Водоохранная зона), см. лист 34</t>
  </si>
  <si>
    <t>В т.ч. А-д к К-312 - 10 шт. размер 600х600 (Текст - ВНИМАНИЕ! ВОДООХРАННАЯ ЗОНА).</t>
  </si>
  <si>
    <t>В т.ч. А-д к К-312 - 4 шт. размер 916х368 (Текст - Ручей), см. лист 34</t>
  </si>
  <si>
    <t>В т.ч. А-д к К-312 - 2 шт. размер 1836х648 (Текст - Пырця Харвута-Яха), см. лист 34</t>
  </si>
  <si>
    <t>В т.ч. А-д УГ5 - БПО - 2 шт. размер 896х324 (Текст - Внимание газопровод!), см. Приложение 1</t>
  </si>
  <si>
    <t>Знак 6.13</t>
  </si>
  <si>
    <t>В т.ч. А-д к К-312 - 11шт.; А-д к К-311 - 15 шт.; А-д УГ5 - кгс2 - 1 шт. (1 км - 3 шт.; 2 км - 2 шт.; 3км -2 шт.; 4 км. - 2 шт.; 5 км - 2 шт.; 6 км. - 2 шт.; 7 км. - 2 шт.; 8 км. - 2 шт.; 9 км. - 2  шт.; 10 км. - 2 шт.; 11 км - 2 шт.; 12 км - 1 шт.; 13 км - 1 шт.; 14 км - 1 шт.; 15 км - 1 шт.)</t>
  </si>
  <si>
    <t>Знак 8.1.1 Расстояние до объекта</t>
  </si>
  <si>
    <t>Знак 8.2.1 Зона действия</t>
  </si>
  <si>
    <t>В т.ч. А-д к К-312 - 9 шт.; А-д К-311 - 8 шт. размер 300х600 мм (Текст  -  стрелки вверх 10 м - 1 шт.;100м - 4 шт.; 150 м - 8 шт.; 200м - 4 шт.)</t>
  </si>
  <si>
    <t xml:space="preserve">Знак 8.2.2. Зона действия </t>
  </si>
  <si>
    <t>В т.ч. А-д к К-311 - 11 шт.; А-д К - 201 - 4 шт.,  размер 300*600 мм (Текст -Стрелка  вверх 20м - 8 шт.;  50 м - 3шт.; 100 м - 4 шт.)</t>
  </si>
  <si>
    <t xml:space="preserve">Знак 8.2.3 Зона действия </t>
  </si>
  <si>
    <t>В т.ч. А-д к К-201 - 4 шт. (одна стерлка без цифр вниз, вертикальная ориентация знака - 4шт.)</t>
  </si>
  <si>
    <t>Знак 8.3.1 Направление действия</t>
  </si>
  <si>
    <t>Знак 8.3.2 Направление действия</t>
  </si>
  <si>
    <t>получено</t>
  </si>
  <si>
    <t>Знак 1.11.1 Опасный поворот</t>
  </si>
  <si>
    <t>В т.ч. А-д к К-301 - 6шт; А-д к К-76 - 3 шт; А-д к К-47 - 1 шт.</t>
  </si>
  <si>
    <t>Знак 1.11.2 Опасный поворот влево</t>
  </si>
  <si>
    <t>В т.ч. А-д к К-301 - 6 шт.; А-д к К-76 - 3 шт.; А-д к К-47 - 1 шт.</t>
  </si>
  <si>
    <t>Знак 1.12.1 Опасные повороты</t>
  </si>
  <si>
    <t>В т.ч. А-д к К-301 - 8 шт.</t>
  </si>
  <si>
    <t>Знак 1.12.2 Опасные повороты</t>
  </si>
  <si>
    <t xml:space="preserve">В т.ч. А-д к К-301 - 4 шт.; А-д к К-76 - 2шт.; </t>
  </si>
  <si>
    <t>Знак 1.27 Дикие животрные</t>
  </si>
  <si>
    <t>В т.ч. А-д к К-301 - 2 шт.; А-д к К-47 - 2 шт.</t>
  </si>
  <si>
    <t>Знак 1.34.1 Направление поворота</t>
  </si>
  <si>
    <t>В т.ч. А-д к К-76 - 1 шт.; А-д к К-47 -  1шт.;</t>
  </si>
  <si>
    <t>Знак 1.34.2 Направление поворота</t>
  </si>
  <si>
    <t>В т.ч. А-д к К-76 - 1 шт.; А-д к К-47 - 1 шт.</t>
  </si>
  <si>
    <t>Знак 1.34.3 Направление поворота</t>
  </si>
  <si>
    <t>Знак 1.6 Пересечение равнозначных дорог</t>
  </si>
  <si>
    <t xml:space="preserve">В т.ч. А-д к К-301 - 4 шт.; </t>
  </si>
  <si>
    <t>Знак 2.3.1 Пересечение с второстепенной дорогой</t>
  </si>
  <si>
    <t>В т.ч. А-д к К-47 - 2 шт.</t>
  </si>
  <si>
    <t>Знак 2.3.2 Примыкание второстепенной дороги</t>
  </si>
  <si>
    <t>В т.ч. А-д к К-76 - 1 шт.; А-д к К-7 - 1 шт.; а-д к К-8 - 1 шт.; А-д к К-47 - 1 шт.</t>
  </si>
  <si>
    <t>Знак 2.3.3 Примыкание второстеп. дороги слева</t>
  </si>
  <si>
    <t>В т.ч. А-д к К-76 - 1 шт.; А-д к К-7 - 1 шт.; А-д к К-8 - 1 шт.; А-д к К-47 - 1 шт.</t>
  </si>
  <si>
    <t>Знак 2.4 Уступите дорогу</t>
  </si>
  <si>
    <t>В т.ч. А-д к К-76 - 1 шт.; А-д к К-7 - 2 шт.; А-дк  К-8 - 2 шт.; А-д к К-47 - 1 шт.</t>
  </si>
  <si>
    <t>Знак 2.6 Преимущество встречного движения</t>
  </si>
  <si>
    <t>В т.ч. А-д к К-301 - 22 шт.; А-д к К-76 - 5 шт.; А-д к К-47 - 4 шт.</t>
  </si>
  <si>
    <t>Знак 2.7 Преимущество перед встречным движением</t>
  </si>
  <si>
    <t xml:space="preserve">Знак 3.13 Ограничение высоты </t>
  </si>
  <si>
    <t>В т.ч. А-д к К-301 - 4 шт. (ДО 4,5 М)</t>
  </si>
  <si>
    <t>В т.ч. А-д к К-76 - 7 шт.; А-д к К-47 - 2 шт. (ДО 8 М)</t>
  </si>
  <si>
    <t>Знак 3.24</t>
  </si>
  <si>
    <t>В т.ч. А-д к К-301 - 3 шт.; А-д к К-7 - 2 шт.; А-д к К- 8 - 2 шт.; А-д к К-45 - 4 шт. (до 40 км/ч)</t>
  </si>
  <si>
    <t>Знак 3.24 Ограничение максимальной скорости 30 км</t>
  </si>
  <si>
    <t>В т.ч. А-д к К-76 - 2 шт.; А-д к К-7 - 2 шт.; А-д к К-47 - 2 шт.</t>
  </si>
  <si>
    <t>Знак 3.27 Остановка запрещена</t>
  </si>
  <si>
    <t>В т.ч. А-д к К-301 - 2 шт.; А-д к К-76 - 4 шт.</t>
  </si>
  <si>
    <r>
      <t xml:space="preserve">В т.ч. А-д к К-311 - 1 шт., размер 3000*1020 мм (Текст - </t>
    </r>
    <r>
      <rPr>
        <sz val="9.6"/>
        <rFont val="Calibri"/>
        <family val="2"/>
        <charset val="204"/>
      </rPr>
      <t>←</t>
    </r>
    <r>
      <rPr>
        <sz val="11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Куст №93 / Куст №311 </t>
    </r>
    <r>
      <rPr>
        <sz val="8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см. размеры Лист 35</t>
    </r>
  </si>
  <si>
    <r>
      <t xml:space="preserve">В т.ч. А-д к К-311 - 3 шт., размер 3000*1020 мм (Текст - </t>
    </r>
    <r>
      <rPr>
        <sz val="9.6"/>
        <rFont val="Calibri"/>
        <family val="2"/>
        <charset val="204"/>
      </rPr>
      <t>←</t>
    </r>
    <r>
      <rPr>
        <sz val="11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Куст №311 / Куст №93 </t>
    </r>
    <r>
      <rPr>
        <sz val="8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см. размеры Лист 35</t>
    </r>
  </si>
  <si>
    <r>
      <t xml:space="preserve">В т.ч. А-д к К-311 - 1 шт., размер 3500*680 мм (Текст - </t>
    </r>
    <r>
      <rPr>
        <sz val="9.6"/>
        <rFont val="Calibri"/>
        <family val="2"/>
        <charset val="204"/>
      </rPr>
      <t>←</t>
    </r>
    <r>
      <rPr>
        <sz val="11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Карьер озеро 12), см. размеры Лист 35</t>
    </r>
  </si>
  <si>
    <r>
      <t>В т.ч. А-д к К-311 - 1 шт., размер 3500*680 мм (Текст - Карьер озеро 12</t>
    </r>
    <r>
      <rPr>
        <sz val="9.6"/>
        <rFont val="Arial"/>
        <family val="2"/>
        <charset val="204"/>
      </rPr>
      <t xml:space="preserve"> </t>
    </r>
    <r>
      <rPr>
        <sz val="9.6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см. размеры Лист 35</t>
    </r>
  </si>
  <si>
    <r>
      <t xml:space="preserve">В т.ч. А-д к К-311 - 1 шт., размер 3500*680 мм (Текст - </t>
    </r>
    <r>
      <rPr>
        <sz val="9.6"/>
        <rFont val="Calibri"/>
        <family val="2"/>
        <charset val="204"/>
      </rPr>
      <t>←</t>
    </r>
    <r>
      <rPr>
        <sz val="11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Скважина Р111), см. размеры Лист 35</t>
    </r>
  </si>
  <si>
    <r>
      <t xml:space="preserve">В т.ч. А-д к К-311 - 1 шт., размер 3500*680 мм (Текст - </t>
    </r>
    <r>
      <rPr>
        <sz val="9.6"/>
        <rFont val="Arial"/>
        <family val="2"/>
        <charset val="204"/>
      </rPr>
      <t xml:space="preserve">Скважина Р111 </t>
    </r>
    <r>
      <rPr>
        <sz val="9.6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см. размеры Лист 35</t>
    </r>
  </si>
  <si>
    <r>
      <t xml:space="preserve">В т.ч. А-д к К-311 - 2 шт., размер 3000*680 мм (Текст - </t>
    </r>
    <r>
      <rPr>
        <sz val="9.6"/>
        <rFont val="Arial"/>
        <family val="2"/>
        <charset val="204"/>
      </rPr>
      <t xml:space="preserve">Карьер №308 </t>
    </r>
    <r>
      <rPr>
        <sz val="9.6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см. размеры Лист 35</t>
    </r>
  </si>
  <si>
    <r>
      <t xml:space="preserve">В т.ч. А-д к К-311 - 2 шт., размер 3000*680 мм (Текст -  </t>
    </r>
    <r>
      <rPr>
        <sz val="8"/>
        <rFont val="Calibri"/>
        <family val="2"/>
        <charset val="204"/>
      </rPr>
      <t xml:space="preserve">← </t>
    </r>
    <r>
      <rPr>
        <sz val="9.6"/>
        <rFont val="Arial"/>
        <family val="2"/>
        <charset val="204"/>
      </rPr>
      <t>Карьер №308</t>
    </r>
    <r>
      <rPr>
        <sz val="8"/>
        <rFont val="Arial"/>
        <family val="2"/>
        <charset val="204"/>
      </rPr>
      <t>), см. размеры Лист 35</t>
    </r>
  </si>
  <si>
    <r>
      <t>В т.ч. А-д к К-312 , размер 2670*1068 мм (Текст - Куст №312</t>
    </r>
    <r>
      <rPr>
        <sz val="8"/>
        <rFont val="Calibri"/>
        <family val="2"/>
        <charset val="204"/>
      </rPr>
      <t>↑</t>
    </r>
    <r>
      <rPr>
        <sz val="8"/>
        <rFont val="Arial"/>
        <family val="2"/>
        <charset val="204"/>
      </rPr>
      <t xml:space="preserve"> / Площадка МТР</t>
    </r>
    <r>
      <rPr>
        <sz val="8"/>
        <rFont val="Calibri"/>
        <family val="2"/>
        <charset val="204"/>
      </rPr>
      <t>→</t>
    </r>
    <r>
      <rPr>
        <sz val="8"/>
        <rFont val="Arial"/>
        <family val="2"/>
        <charset val="204"/>
      </rPr>
      <t>), размеры см. Лист 35</t>
    </r>
  </si>
  <si>
    <r>
      <t>В т.ч. А-д к К-312 , размер 2670*1068 мм (Текст - Куст №316</t>
    </r>
    <r>
      <rPr>
        <sz val="8"/>
        <rFont val="Calibri"/>
        <family val="2"/>
        <charset val="204"/>
      </rPr>
      <t>↑</t>
    </r>
    <r>
      <rPr>
        <sz val="8"/>
        <rFont val="Arial"/>
        <family val="2"/>
        <charset val="204"/>
      </rPr>
      <t xml:space="preserve"> /  </t>
    </r>
    <r>
      <rPr>
        <sz val="8"/>
        <rFont val="Calibri"/>
        <family val="2"/>
        <charset val="204"/>
      </rPr>
      <t>←</t>
    </r>
    <r>
      <rPr>
        <sz val="8"/>
        <rFont val="Arial"/>
        <family val="2"/>
        <charset val="204"/>
      </rPr>
      <t>Площадка МТР</t>
    </r>
    <r>
      <rPr>
        <sz val="8"/>
        <rFont val="Arial"/>
        <family val="2"/>
        <charset val="204"/>
      </rPr>
      <t>), размеры см. Лист 35</t>
    </r>
  </si>
  <si>
    <r>
      <t xml:space="preserve">В т.ч. А-д к К-312 , размер 2016*908 мм (Текст - Куст №312 </t>
    </r>
    <r>
      <rPr>
        <sz val="8"/>
        <rFont val="Calibri"/>
        <family val="2"/>
        <charset val="204"/>
      </rPr>
      <t>→</t>
    </r>
    <r>
      <rPr>
        <sz val="8"/>
        <rFont val="Arial"/>
        <family val="2"/>
        <charset val="204"/>
      </rPr>
      <t xml:space="preserve"> / </t>
    </r>
    <r>
      <rPr>
        <sz val="8"/>
        <rFont val="Calibri"/>
        <family val="2"/>
        <charset val="204"/>
      </rPr>
      <t>←</t>
    </r>
    <r>
      <rPr>
        <sz val="8"/>
        <rFont val="Arial"/>
        <family val="2"/>
        <charset val="204"/>
      </rPr>
      <t xml:space="preserve"> </t>
    </r>
    <r>
      <rPr>
        <sz val="8"/>
        <rFont val="Calibri"/>
        <family val="2"/>
        <charset val="204"/>
      </rPr>
      <t>Куст №316</t>
    </r>
    <r>
      <rPr>
        <sz val="8"/>
        <rFont val="Arial"/>
        <family val="2"/>
        <charset val="204"/>
      </rPr>
      <t>), размеры см. Лист 35</t>
    </r>
  </si>
  <si>
    <r>
      <t xml:space="preserve">В т.ч. А-д к УГ6 , размер630*234 мм (Текст - </t>
    </r>
    <r>
      <rPr>
        <sz val="8"/>
        <rFont val="Calibri"/>
        <family val="2"/>
        <charset val="204"/>
      </rPr>
      <t>←</t>
    </r>
    <r>
      <rPr>
        <sz val="9.6"/>
        <rFont val="Arial"/>
        <family val="2"/>
        <charset val="204"/>
      </rPr>
      <t xml:space="preserve"> УГ6 - 1 шт.;   УГ6 </t>
    </r>
    <r>
      <rPr>
        <sz val="9.6"/>
        <rFont val="Calibri"/>
        <family val="2"/>
        <charset val="204"/>
      </rPr>
      <t>→</t>
    </r>
    <r>
      <rPr>
        <sz val="11.5"/>
        <rFont val="Arial"/>
        <family val="2"/>
        <charset val="204"/>
      </rPr>
      <t xml:space="preserve"> - 1 шт.</t>
    </r>
    <r>
      <rPr>
        <sz val="8"/>
        <rFont val="Arial"/>
        <family val="2"/>
        <charset val="204"/>
      </rPr>
      <t>), см Приложение 1</t>
    </r>
  </si>
  <si>
    <r>
      <t xml:space="preserve">В т.ч. А-д к К-312 - 2 шт.; </t>
    </r>
    <r>
      <rPr>
        <sz val="8"/>
        <color rgb="FFFF0000"/>
        <rFont val="Arial"/>
        <family val="2"/>
        <charset val="204"/>
      </rPr>
      <t>А-д к УГ6  - 1 шт.</t>
    </r>
    <r>
      <rPr>
        <sz val="8"/>
        <rFont val="Arial"/>
        <family val="2"/>
        <charset val="204"/>
      </rPr>
      <t xml:space="preserve"> (50 м - 2 шт.; </t>
    </r>
    <r>
      <rPr>
        <sz val="8"/>
        <color rgb="FFFF0000"/>
        <rFont val="Arial"/>
        <family val="2"/>
        <charset val="204"/>
      </rPr>
      <t>100м - 1 шт.</t>
    </r>
    <r>
      <rPr>
        <sz val="8"/>
        <rFont val="Arial"/>
        <family val="2"/>
        <charset val="204"/>
      </rPr>
      <t>)</t>
    </r>
  </si>
  <si>
    <t>Знак 8.1.3 Расстояние до объекта</t>
  </si>
  <si>
    <t>В т.ч. А-д к К-76 - 1 шт. (40 м - 1 шт.)</t>
  </si>
  <si>
    <t>Знак 8.1.4 Расстояние до объекта</t>
  </si>
  <si>
    <r>
      <t xml:space="preserve">В т.ч. А-д к К-311 - 3 шт.,  (Текст -Стрелка  вправо  </t>
    </r>
    <r>
      <rPr>
        <sz val="8"/>
        <rFont val="Calibri"/>
        <family val="2"/>
        <charset val="204"/>
      </rPr>
      <t>→</t>
    </r>
    <r>
      <rPr>
        <sz val="9.6"/>
        <rFont val="Arial"/>
        <family val="2"/>
        <charset val="204"/>
      </rPr>
      <t xml:space="preserve">  </t>
    </r>
    <r>
      <rPr>
        <sz val="8"/>
        <rFont val="Arial"/>
        <family val="2"/>
        <charset val="204"/>
      </rPr>
      <t>- 3шт.)</t>
    </r>
  </si>
  <si>
    <r>
      <t xml:space="preserve">В т.ч. А-д к К-311 - 3 шт.,  (Текст -Стрелка  в лево  </t>
    </r>
    <r>
      <rPr>
        <sz val="8"/>
        <rFont val="Calibri"/>
        <family val="2"/>
        <charset val="204"/>
      </rPr>
      <t>←</t>
    </r>
    <r>
      <rPr>
        <sz val="9.6"/>
        <rFont val="Arial"/>
        <family val="2"/>
        <charset val="204"/>
      </rPr>
      <t xml:space="preserve">  </t>
    </r>
    <r>
      <rPr>
        <sz val="8"/>
        <rFont val="Arial"/>
        <family val="2"/>
        <charset val="204"/>
      </rPr>
      <t>- 3шт.)</t>
    </r>
  </si>
  <si>
    <t>Знак 8.2.5.</t>
  </si>
  <si>
    <t>В т.ч. А-д к К-76 (Знак 8.2.5 горизонатльная ориентация знака 140 м и стрелка вправо - 1 шт.)</t>
  </si>
  <si>
    <t>Стойка СКМ 1.30</t>
  </si>
  <si>
    <t>в т.ч. А-д к К-301 - 11 шт.; А-д к К8 - 1 шт.; А-д к К45 - 2 шт.;</t>
  </si>
  <si>
    <t>Стойка СКМ 1.35</t>
  </si>
  <si>
    <t>в т.ч. А-дк  К-76 - 37 шт.; А-д к К-47 - 26 шт.</t>
  </si>
  <si>
    <t>Стойка СКМ 2.30</t>
  </si>
  <si>
    <t>В т.ч. А-д к К-7 - 4 шт.; А-д к К-8 - 4 шт.</t>
  </si>
  <si>
    <t>Стойка СКМ 2.35</t>
  </si>
  <si>
    <t>В т.ч. А-д к К-47 - 3 шт.; А-д к К-45 - 4 шт.; А-д к К-8 - 6 шт.; А-д к К-7 - 5 шт.; А-д к К-76  8 шт.</t>
  </si>
  <si>
    <t>Стойка СКМ 3.40</t>
  </si>
  <si>
    <t>В т.ч. А-д к К-301 - 78 шт.</t>
  </si>
  <si>
    <t>Стойка СКМ 3.45</t>
  </si>
  <si>
    <t>в т.ч. А-д к К-301 - 18 шт.; А-д к К-76 - 1 шт.; А-д к К-7 - 2 шт.</t>
  </si>
  <si>
    <t>Стойка СКМ 4.35</t>
  </si>
  <si>
    <t>вт.ч. А-д к К-7 - 2 шт.; А-д к К-8 - 2 шт.</t>
  </si>
  <si>
    <t>Столбик сигнальный пластиковый С1 (ГОСТ Р 50970-2011)</t>
  </si>
  <si>
    <t>В т.ч. А-д к К-7 - 70 шт.; А-д к К-45 - 99 шт.; А-д к К-8 - 115 шт.;</t>
  </si>
  <si>
    <t>Столбик сигнальный пластиковый С2 (ГОСТ Р 50970-2011)</t>
  </si>
  <si>
    <t>В т.ч. А-д к К-76 - 144 шт.; А-д к К-47 - 113 шт.</t>
  </si>
  <si>
    <t>Фундамент дорожных знаков Ф1</t>
  </si>
  <si>
    <t>Фундамент дорожных знаков Ф2</t>
  </si>
  <si>
    <t>В т.ч. А-д к К-7 - 2 шт.; А-д к К-8 - 2 шт.</t>
  </si>
  <si>
    <t>Должность</t>
  </si>
  <si>
    <t>Виза</t>
  </si>
  <si>
    <t>Дата</t>
  </si>
  <si>
    <t>ФИО</t>
  </si>
  <si>
    <t>Инженер</t>
  </si>
  <si>
    <t>Заявку подготовил</t>
  </si>
  <si>
    <t>04.12.2017</t>
  </si>
  <si>
    <t>Козлова Екатерина Дмитриевна</t>
  </si>
  <si>
    <t>Автор</t>
  </si>
  <si>
    <t>Резолюция</t>
  </si>
  <si>
    <t>Серебренников Алексей Александрович</t>
  </si>
  <si>
    <t>Гайнулину - в работу.
Учесть наличие на ЦС.</t>
  </si>
  <si>
    <t>итого</t>
  </si>
  <si>
    <t>поставлено</t>
  </si>
  <si>
    <t>к заказу</t>
  </si>
  <si>
    <t>имеется на Мессо</t>
  </si>
  <si>
    <t>ИТОГО ЗАКАЗАТЬ</t>
  </si>
  <si>
    <t>Знак 1.1 Водоохранная зона</t>
  </si>
  <si>
    <t>Знак 1.11.1 Опасный поворот направо</t>
  </si>
  <si>
    <t>Знак 1.11.2 Опасный поворот налево</t>
  </si>
  <si>
    <t>Знак 1.12.1 Опасные повороты с первым поворотом налево</t>
  </si>
  <si>
    <t>Знак 1.12.2 Опасные повороты с первым поворотом налево</t>
  </si>
  <si>
    <t>Знак 1.27 Дикие животные</t>
  </si>
  <si>
    <t>Знак 1.34.1 направление поворота</t>
  </si>
  <si>
    <t>Знак 1.34.2 направление поворота</t>
  </si>
  <si>
    <t>Знак 1.34.3 направление поворота</t>
  </si>
  <si>
    <t>Знак 2.1 Главная дорога</t>
  </si>
  <si>
    <t>Знак 2.2 Прибрежная защитная полоса</t>
  </si>
  <si>
    <t>Знак 2.3.1 Примыкание второстепенной дороги</t>
  </si>
  <si>
    <t>Знак 2.3.3 Примыкание второстепенной дороги</t>
  </si>
  <si>
    <t>Знак 2.7 Преимущество перед встречны движением</t>
  </si>
  <si>
    <t>Знак 3.11 Ограничение высоты</t>
  </si>
  <si>
    <t>Знак 3.13 Ограничение высоты</t>
  </si>
  <si>
    <t>Знак 3.24 Ограничение максимальной скорости</t>
  </si>
  <si>
    <t>Знак 6.13 Километровый знак</t>
  </si>
  <si>
    <t>Знак 8.2.2 Зона действия</t>
  </si>
  <si>
    <t>Знак 8.2.3 Зона действия</t>
  </si>
  <si>
    <t>Знак 8.2.5 Зона действия</t>
  </si>
  <si>
    <t>Знак 8.2.3 Дополнительной информации</t>
  </si>
  <si>
    <t>Знак 8.13 Направление главной дороги</t>
  </si>
  <si>
    <t>Знак Информационный щит (0,975*0,700)</t>
  </si>
  <si>
    <t>Стойка СКМ 2.40</t>
  </si>
  <si>
    <t>Стойка СКМ 3.30</t>
  </si>
  <si>
    <t>Стойка СКМ 3.35</t>
  </si>
  <si>
    <t>Стойка СКМ 4.40</t>
  </si>
  <si>
    <t>Стойка СКМ 4.45</t>
  </si>
  <si>
    <t>Стойка метал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</si>
</sst>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9.6"/>
      <name val="Calibri"/>
      <family val="2"/>
      <charset val="204"/>
    </font>
    <font>
      <sz val="11.5"/>
      <name val="Arial"/>
      <family val="2"/>
      <charset val="204"/>
    </font>
    <font>
      <sz val="8"/>
      <name val="Calibri"/>
      <family val="2"/>
      <charset val="204"/>
    </font>
    <font>
      <sz val="9.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2" fillId="2" borderId="0" xfId="1" applyFill="1"/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ill="1" applyAlignment="1">
      <alignment horizontal="left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0" fontId="2" fillId="2" borderId="0" xfId="2" applyFill="1"/>
    <xf numFmtId="0" fontId="2" fillId="2" borderId="0" xfId="1" applyFill="1" applyAlignment="1">
      <alignment horizontal="left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0" xfId="1" applyFill="1" applyBorder="1" applyAlignment="1"/>
    <xf numFmtId="0" fontId="6" fillId="2" borderId="2" xfId="2" applyNumberFormat="1" applyFont="1" applyFill="1" applyBorder="1" applyAlignment="1">
      <alignment horizontal="left" vertical="center"/>
    </xf>
    <xf numFmtId="0" fontId="6" fillId="2" borderId="0" xfId="2" applyNumberFormat="1" applyFont="1" applyFill="1" applyBorder="1" applyAlignment="1">
      <alignment horizontal="left" vertical="center"/>
    </xf>
    <xf numFmtId="0" fontId="5" fillId="3" borderId="1" xfId="2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/>
    <xf numFmtId="0" fontId="8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justify"/>
    </xf>
    <xf numFmtId="0" fontId="2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0" xfId="3" applyFill="1"/>
    <xf numFmtId="0" fontId="0" fillId="2" borderId="0" xfId="0" applyFill="1"/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vertical="center" wrapText="1"/>
    </xf>
    <xf numFmtId="0" fontId="9" fillId="2" borderId="1" xfId="4" applyFon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/>
    </xf>
    <xf numFmtId="164" fontId="11" fillId="2" borderId="1" xfId="4" applyNumberFormat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/>
    </xf>
    <xf numFmtId="164" fontId="12" fillId="2" borderId="1" xfId="3" applyNumberFormat="1" applyFont="1" applyFill="1" applyBorder="1"/>
    <xf numFmtId="164" fontId="8" fillId="2" borderId="1" xfId="3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 wrapText="1"/>
    </xf>
    <xf numFmtId="164" fontId="12" fillId="2" borderId="3" xfId="3" applyNumberFormat="1" applyFont="1" applyFill="1" applyBorder="1" applyAlignment="1">
      <alignment horizontal="center" vertical="center"/>
    </xf>
    <xf numFmtId="164" fontId="9" fillId="2" borderId="1" xfId="4" applyNumberFormat="1" applyFont="1" applyFill="1" applyBorder="1" applyAlignment="1">
      <alignment horizontal="center" vertical="center" wrapText="1"/>
    </xf>
    <xf numFmtId="164" fontId="2" fillId="2" borderId="0" xfId="3" applyNumberFormat="1" applyFill="1"/>
    <xf numFmtId="0" fontId="9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1" xfId="3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3" fillId="2" borderId="0" xfId="2" applyNumberFormat="1" applyFont="1" applyFill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justify"/>
    </xf>
  </cellXfs>
  <cellStyles count="5">
    <cellStyle name="Обычный" xfId="0" builtinId="0"/>
    <cellStyle name="Обычный 10 4 2" xfId="4"/>
    <cellStyle name="Обычный 4" xfId="1"/>
    <cellStyle name="Обычный 4 15" xfId="3"/>
    <cellStyle name="Обычный_Лист1" xfId="2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4" workbookViewId="0">
      <selection activeCell="J167" sqref="J167"/>
    </sheetView>
  </sheetViews>
  <sheetFormatPr defaultColWidth="9.140625" defaultRowHeight="11.25" x14ac:dyDescent="0.2"/>
  <cols>
    <col min="1" max="1" width="2.85546875" style="1" customWidth="1"/>
    <col min="2" max="2" width="5.85546875" style="1" customWidth="1"/>
    <col min="3" max="3" width="44.85546875" style="1" customWidth="1"/>
    <col min="4" max="7" width="9.140625" style="1"/>
    <col min="8" max="8" width="10.140625" style="1" customWidth="1"/>
    <col min="9" max="9" width="9.140625" style="1"/>
    <col min="10" max="10" width="119.5703125" style="1" customWidth="1"/>
    <col min="11" max="11" width="9.140625" style="1"/>
    <col min="12" max="12" width="19" style="5" customWidth="1"/>
    <col min="13" max="16384" width="9.140625" style="1"/>
  </cols>
  <sheetData>
    <row r="1" spans="1:12" ht="10.15" x14ac:dyDescent="0.2">
      <c r="C1" s="2"/>
      <c r="D1" s="3"/>
      <c r="E1" s="3"/>
      <c r="F1" s="3"/>
      <c r="G1" s="3"/>
      <c r="H1" s="3"/>
      <c r="I1" s="3"/>
      <c r="K1" s="4"/>
    </row>
    <row r="2" spans="1:12" ht="15" x14ac:dyDescent="0.25">
      <c r="A2" s="6"/>
      <c r="B2" s="46"/>
      <c r="C2" s="46"/>
      <c r="D2" s="46"/>
      <c r="E2" s="46"/>
      <c r="F2" s="46"/>
      <c r="G2" s="46"/>
      <c r="H2" s="46"/>
      <c r="I2" s="46"/>
      <c r="J2" s="46"/>
      <c r="K2" s="4"/>
    </row>
    <row r="3" spans="1:12" ht="10.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4"/>
    </row>
    <row r="4" spans="1:12" ht="33.75" x14ac:dyDescent="0.2">
      <c r="A4" s="8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10" t="s">
        <v>32</v>
      </c>
    </row>
    <row r="5" spans="1:12" ht="10.15" hidden="1" x14ac:dyDescent="0.2">
      <c r="A5" s="6"/>
      <c r="B5" s="11"/>
      <c r="C5" s="12" t="s">
        <v>33</v>
      </c>
      <c r="D5" s="11" t="s">
        <v>10</v>
      </c>
      <c r="E5" s="13">
        <v>10</v>
      </c>
      <c r="F5" s="11"/>
      <c r="G5" s="11"/>
      <c r="H5" s="11"/>
      <c r="I5" s="11" t="s">
        <v>11</v>
      </c>
      <c r="J5" s="12" t="s">
        <v>34</v>
      </c>
      <c r="K5" s="14">
        <v>10</v>
      </c>
      <c r="L5" s="15"/>
    </row>
    <row r="6" spans="1:12" ht="10.15" hidden="1" x14ac:dyDescent="0.2">
      <c r="A6" s="6"/>
      <c r="B6" s="11"/>
      <c r="C6" s="12" t="s">
        <v>35</v>
      </c>
      <c r="D6" s="11" t="s">
        <v>10</v>
      </c>
      <c r="E6" s="13">
        <v>10</v>
      </c>
      <c r="F6" s="11"/>
      <c r="G6" s="11"/>
      <c r="H6" s="11"/>
      <c r="I6" s="11" t="s">
        <v>11</v>
      </c>
      <c r="J6" s="12" t="s">
        <v>36</v>
      </c>
      <c r="K6" s="14">
        <v>10</v>
      </c>
    </row>
    <row r="7" spans="1:12" ht="10.15" hidden="1" x14ac:dyDescent="0.2">
      <c r="A7" s="6"/>
      <c r="B7" s="11"/>
      <c r="C7" s="12" t="s">
        <v>37</v>
      </c>
      <c r="D7" s="11" t="s">
        <v>10</v>
      </c>
      <c r="E7" s="13">
        <v>8</v>
      </c>
      <c r="F7" s="11"/>
      <c r="G7" s="11"/>
      <c r="H7" s="11"/>
      <c r="I7" s="11" t="s">
        <v>11</v>
      </c>
      <c r="J7" s="12" t="s">
        <v>38</v>
      </c>
      <c r="K7" s="14">
        <v>8</v>
      </c>
    </row>
    <row r="8" spans="1:12" ht="10.15" hidden="1" x14ac:dyDescent="0.2">
      <c r="A8" s="6"/>
      <c r="B8" s="11"/>
      <c r="C8" s="12" t="s">
        <v>39</v>
      </c>
      <c r="D8" s="11" t="s">
        <v>10</v>
      </c>
      <c r="E8" s="13">
        <v>6</v>
      </c>
      <c r="F8" s="11"/>
      <c r="G8" s="11"/>
      <c r="H8" s="11"/>
      <c r="I8" s="11" t="s">
        <v>11</v>
      </c>
      <c r="J8" s="12" t="s">
        <v>40</v>
      </c>
      <c r="K8" s="14">
        <v>6</v>
      </c>
    </row>
    <row r="9" spans="1:12" ht="10.15" hidden="1" x14ac:dyDescent="0.2">
      <c r="A9" s="6"/>
      <c r="B9" s="11"/>
      <c r="C9" s="12" t="s">
        <v>41</v>
      </c>
      <c r="D9" s="11" t="s">
        <v>10</v>
      </c>
      <c r="E9" s="13">
        <v>4</v>
      </c>
      <c r="F9" s="11"/>
      <c r="G9" s="11"/>
      <c r="H9" s="11"/>
      <c r="I9" s="11" t="s">
        <v>11</v>
      </c>
      <c r="J9" s="12" t="s">
        <v>42</v>
      </c>
      <c r="K9" s="14">
        <v>4</v>
      </c>
    </row>
    <row r="10" spans="1:12" ht="10.15" hidden="1" x14ac:dyDescent="0.2">
      <c r="A10" s="6"/>
      <c r="B10" s="11"/>
      <c r="C10" s="12" t="s">
        <v>43</v>
      </c>
      <c r="D10" s="11" t="s">
        <v>10</v>
      </c>
      <c r="E10" s="13">
        <v>2</v>
      </c>
      <c r="F10" s="11"/>
      <c r="G10" s="11"/>
      <c r="H10" s="11"/>
      <c r="I10" s="11" t="s">
        <v>11</v>
      </c>
      <c r="J10" s="12" t="s">
        <v>44</v>
      </c>
      <c r="K10" s="14">
        <v>2</v>
      </c>
    </row>
    <row r="11" spans="1:12" ht="10.15" hidden="1" x14ac:dyDescent="0.2">
      <c r="A11" s="6"/>
      <c r="B11" s="11"/>
      <c r="C11" s="12" t="s">
        <v>45</v>
      </c>
      <c r="D11" s="11" t="s">
        <v>10</v>
      </c>
      <c r="E11" s="13">
        <v>2</v>
      </c>
      <c r="F11" s="11"/>
      <c r="G11" s="11"/>
      <c r="H11" s="11"/>
      <c r="I11" s="11" t="s">
        <v>11</v>
      </c>
      <c r="J11" s="12" t="s">
        <v>46</v>
      </c>
      <c r="K11" s="14">
        <v>2</v>
      </c>
    </row>
    <row r="12" spans="1:12" ht="10.15" hidden="1" x14ac:dyDescent="0.2">
      <c r="A12" s="6"/>
      <c r="B12" s="11"/>
      <c r="C12" s="12" t="s">
        <v>47</v>
      </c>
      <c r="D12" s="11" t="s">
        <v>10</v>
      </c>
      <c r="E12" s="13">
        <v>2</v>
      </c>
      <c r="F12" s="11"/>
      <c r="G12" s="11"/>
      <c r="H12" s="11"/>
      <c r="I12" s="11" t="s">
        <v>11</v>
      </c>
      <c r="J12" s="12" t="s">
        <v>46</v>
      </c>
      <c r="K12" s="14">
        <v>2</v>
      </c>
    </row>
    <row r="13" spans="1:12" ht="10.15" hidden="1" x14ac:dyDescent="0.2">
      <c r="A13" s="6"/>
      <c r="B13" s="11"/>
      <c r="C13" s="12" t="s">
        <v>48</v>
      </c>
      <c r="D13" s="11" t="s">
        <v>10</v>
      </c>
      <c r="E13" s="13">
        <v>4</v>
      </c>
      <c r="F13" s="11"/>
      <c r="G13" s="11"/>
      <c r="H13" s="11"/>
      <c r="I13" s="11" t="s">
        <v>11</v>
      </c>
      <c r="J13" s="12" t="s">
        <v>49</v>
      </c>
      <c r="K13" s="14">
        <v>4</v>
      </c>
    </row>
    <row r="14" spans="1:12" ht="10.15" hidden="1" x14ac:dyDescent="0.2">
      <c r="A14" s="6"/>
      <c r="B14" s="11"/>
      <c r="C14" s="12" t="s">
        <v>50</v>
      </c>
      <c r="D14" s="11" t="s">
        <v>10</v>
      </c>
      <c r="E14" s="13">
        <v>2</v>
      </c>
      <c r="F14" s="11"/>
      <c r="G14" s="11"/>
      <c r="H14" s="11"/>
      <c r="I14" s="11" t="s">
        <v>11</v>
      </c>
      <c r="J14" s="12" t="s">
        <v>51</v>
      </c>
      <c r="K14" s="14"/>
      <c r="L14" s="15"/>
    </row>
    <row r="15" spans="1:12" ht="10.15" hidden="1" x14ac:dyDescent="0.2">
      <c r="A15" s="6"/>
      <c r="B15" s="11"/>
      <c r="C15" s="12" t="s">
        <v>52</v>
      </c>
      <c r="D15" s="11" t="s">
        <v>10</v>
      </c>
      <c r="E15" s="13">
        <v>4</v>
      </c>
      <c r="F15" s="11"/>
      <c r="G15" s="11"/>
      <c r="H15" s="11"/>
      <c r="I15" s="11" t="s">
        <v>11</v>
      </c>
      <c r="J15" s="12" t="s">
        <v>53</v>
      </c>
      <c r="K15" s="14"/>
    </row>
    <row r="16" spans="1:12" ht="10.15" hidden="1" x14ac:dyDescent="0.2">
      <c r="A16" s="6"/>
      <c r="B16" s="11"/>
      <c r="C16" s="12" t="s">
        <v>54</v>
      </c>
      <c r="D16" s="11" t="s">
        <v>10</v>
      </c>
      <c r="E16" s="13">
        <v>4</v>
      </c>
      <c r="F16" s="11"/>
      <c r="G16" s="11"/>
      <c r="H16" s="11"/>
      <c r="I16" s="11" t="s">
        <v>11</v>
      </c>
      <c r="J16" s="12" t="s">
        <v>55</v>
      </c>
      <c r="K16" s="14"/>
      <c r="L16" s="15"/>
    </row>
    <row r="17" spans="1:12" ht="10.15" hidden="1" x14ac:dyDescent="0.2">
      <c r="A17" s="6"/>
      <c r="B17" s="11"/>
      <c r="C17" s="12" t="s">
        <v>56</v>
      </c>
      <c r="D17" s="11" t="s">
        <v>10</v>
      </c>
      <c r="E17" s="13">
        <v>6</v>
      </c>
      <c r="F17" s="11"/>
      <c r="G17" s="11"/>
      <c r="H17" s="11"/>
      <c r="I17" s="11" t="s">
        <v>11</v>
      </c>
      <c r="J17" s="12" t="s">
        <v>57</v>
      </c>
      <c r="K17" s="14"/>
    </row>
    <row r="18" spans="1:12" ht="10.15" hidden="1" x14ac:dyDescent="0.2">
      <c r="A18" s="6"/>
      <c r="B18" s="11"/>
      <c r="C18" s="12" t="s">
        <v>58</v>
      </c>
      <c r="D18" s="11" t="s">
        <v>10</v>
      </c>
      <c r="E18" s="13">
        <v>31</v>
      </c>
      <c r="F18" s="11"/>
      <c r="G18" s="11"/>
      <c r="H18" s="11"/>
      <c r="I18" s="11" t="s">
        <v>11</v>
      </c>
      <c r="J18" s="12" t="s">
        <v>59</v>
      </c>
      <c r="K18" s="14"/>
      <c r="L18" s="15"/>
    </row>
    <row r="19" spans="1:12" ht="10.15" hidden="1" x14ac:dyDescent="0.2">
      <c r="A19" s="6"/>
      <c r="B19" s="11"/>
      <c r="C19" s="12" t="s">
        <v>60</v>
      </c>
      <c r="D19" s="11" t="s">
        <v>10</v>
      </c>
      <c r="E19" s="13">
        <v>31</v>
      </c>
      <c r="F19" s="11"/>
      <c r="G19" s="11"/>
      <c r="H19" s="11"/>
      <c r="I19" s="11" t="s">
        <v>11</v>
      </c>
      <c r="J19" s="12" t="s">
        <v>59</v>
      </c>
      <c r="K19" s="14"/>
    </row>
    <row r="20" spans="1:12" ht="10.15" hidden="1" x14ac:dyDescent="0.2">
      <c r="A20" s="6"/>
      <c r="B20" s="11"/>
      <c r="C20" s="12" t="s">
        <v>61</v>
      </c>
      <c r="D20" s="11" t="s">
        <v>10</v>
      </c>
      <c r="E20" s="13">
        <v>4</v>
      </c>
      <c r="F20" s="11"/>
      <c r="G20" s="11"/>
      <c r="H20" s="11"/>
      <c r="I20" s="11" t="s">
        <v>11</v>
      </c>
      <c r="J20" s="12" t="s">
        <v>62</v>
      </c>
      <c r="K20" s="14"/>
      <c r="L20" s="15"/>
    </row>
    <row r="21" spans="1:12" ht="10.15" hidden="1" x14ac:dyDescent="0.2">
      <c r="A21" s="6"/>
      <c r="B21" s="11"/>
      <c r="C21" s="12" t="s">
        <v>61</v>
      </c>
      <c r="D21" s="11" t="s">
        <v>10</v>
      </c>
      <c r="E21" s="13">
        <v>9</v>
      </c>
      <c r="F21" s="11"/>
      <c r="G21" s="11"/>
      <c r="H21" s="11"/>
      <c r="I21" s="11" t="s">
        <v>11</v>
      </c>
      <c r="J21" s="12" t="s">
        <v>63</v>
      </c>
      <c r="K21" s="14"/>
      <c r="L21" s="15"/>
    </row>
    <row r="22" spans="1:12" ht="10.15" hidden="1" x14ac:dyDescent="0.2">
      <c r="A22" s="6"/>
      <c r="B22" s="11"/>
      <c r="C22" s="12" t="s">
        <v>64</v>
      </c>
      <c r="D22" s="11" t="s">
        <v>10</v>
      </c>
      <c r="E22" s="13">
        <v>11</v>
      </c>
      <c r="F22" s="11"/>
      <c r="G22" s="11"/>
      <c r="H22" s="11"/>
      <c r="I22" s="11" t="s">
        <v>11</v>
      </c>
      <c r="J22" s="12" t="s">
        <v>65</v>
      </c>
      <c r="K22" s="14"/>
      <c r="L22" s="16"/>
    </row>
    <row r="23" spans="1:12" ht="10.15" hidden="1" x14ac:dyDescent="0.2">
      <c r="A23" s="6"/>
      <c r="B23" s="11"/>
      <c r="C23" s="12" t="s">
        <v>66</v>
      </c>
      <c r="D23" s="11" t="s">
        <v>10</v>
      </c>
      <c r="E23" s="13">
        <v>6</v>
      </c>
      <c r="F23" s="11"/>
      <c r="G23" s="11"/>
      <c r="H23" s="11"/>
      <c r="I23" s="11" t="s">
        <v>11</v>
      </c>
      <c r="J23" s="12" t="s">
        <v>67</v>
      </c>
      <c r="K23" s="14"/>
      <c r="L23" s="16"/>
    </row>
    <row r="24" spans="1:12" ht="10.15" hidden="1" x14ac:dyDescent="0.2">
      <c r="A24" s="6"/>
      <c r="B24" s="11"/>
      <c r="C24" s="12" t="s">
        <v>68</v>
      </c>
      <c r="D24" s="11" t="s">
        <v>10</v>
      </c>
      <c r="E24" s="13">
        <v>6</v>
      </c>
      <c r="F24" s="11"/>
      <c r="G24" s="11"/>
      <c r="H24" s="11"/>
      <c r="I24" s="11" t="s">
        <v>11</v>
      </c>
      <c r="J24" s="12" t="s">
        <v>69</v>
      </c>
      <c r="K24" s="14"/>
      <c r="L24" s="16"/>
    </row>
    <row r="25" spans="1:12" ht="14.25" x14ac:dyDescent="0.2">
      <c r="A25" s="6"/>
      <c r="B25" s="11"/>
      <c r="C25" s="12" t="s">
        <v>9</v>
      </c>
      <c r="D25" s="11" t="s">
        <v>10</v>
      </c>
      <c r="E25" s="13">
        <v>1</v>
      </c>
      <c r="F25" s="11"/>
      <c r="G25" s="11"/>
      <c r="H25" s="11"/>
      <c r="I25" s="11"/>
      <c r="J25" s="12" t="s">
        <v>70</v>
      </c>
      <c r="K25" s="14"/>
      <c r="L25" s="17"/>
    </row>
    <row r="26" spans="1:12" ht="14.25" x14ac:dyDescent="0.2">
      <c r="A26" s="6"/>
      <c r="B26" s="11"/>
      <c r="C26" s="12" t="s">
        <v>9</v>
      </c>
      <c r="D26" s="11" t="s">
        <v>10</v>
      </c>
      <c r="E26" s="13">
        <v>3</v>
      </c>
      <c r="F26" s="11"/>
      <c r="G26" s="11"/>
      <c r="H26" s="11"/>
      <c r="I26" s="11"/>
      <c r="J26" s="12" t="s">
        <v>71</v>
      </c>
      <c r="K26" s="14"/>
      <c r="L26" s="17"/>
    </row>
    <row r="27" spans="1:12" ht="14.25" x14ac:dyDescent="0.2">
      <c r="A27" s="6"/>
      <c r="B27" s="11"/>
      <c r="C27" s="12" t="s">
        <v>9</v>
      </c>
      <c r="D27" s="11" t="s">
        <v>10</v>
      </c>
      <c r="E27" s="13">
        <v>1</v>
      </c>
      <c r="F27" s="11"/>
      <c r="G27" s="11"/>
      <c r="H27" s="11"/>
      <c r="I27" s="11" t="s">
        <v>11</v>
      </c>
      <c r="J27" s="12" t="s">
        <v>72</v>
      </c>
      <c r="K27" s="14"/>
      <c r="L27" s="17"/>
    </row>
    <row r="28" spans="1:12" ht="12.75" x14ac:dyDescent="0.2">
      <c r="A28" s="6"/>
      <c r="B28" s="11"/>
      <c r="C28" s="12" t="s">
        <v>9</v>
      </c>
      <c r="D28" s="11" t="s">
        <v>10</v>
      </c>
      <c r="E28" s="13">
        <v>1</v>
      </c>
      <c r="F28" s="11"/>
      <c r="G28" s="11"/>
      <c r="H28" s="11"/>
      <c r="I28" s="11" t="s">
        <v>11</v>
      </c>
      <c r="J28" s="12" t="s">
        <v>73</v>
      </c>
      <c r="K28" s="14"/>
      <c r="L28" s="17"/>
    </row>
    <row r="29" spans="1:12" ht="14.25" x14ac:dyDescent="0.2">
      <c r="A29" s="6"/>
      <c r="B29" s="11"/>
      <c r="C29" s="12" t="s">
        <v>9</v>
      </c>
      <c r="D29" s="11" t="s">
        <v>10</v>
      </c>
      <c r="E29" s="13">
        <v>1</v>
      </c>
      <c r="F29" s="11"/>
      <c r="G29" s="11"/>
      <c r="H29" s="11"/>
      <c r="I29" s="11" t="s">
        <v>11</v>
      </c>
      <c r="J29" s="12" t="s">
        <v>74</v>
      </c>
      <c r="K29" s="14"/>
    </row>
    <row r="30" spans="1:12" ht="12.75" x14ac:dyDescent="0.2">
      <c r="A30" s="6"/>
      <c r="B30" s="11"/>
      <c r="C30" s="12" t="s">
        <v>9</v>
      </c>
      <c r="D30" s="11" t="s">
        <v>10</v>
      </c>
      <c r="E30" s="13">
        <v>1</v>
      </c>
      <c r="F30" s="11"/>
      <c r="G30" s="11"/>
      <c r="H30" s="11"/>
      <c r="I30" s="11" t="s">
        <v>11</v>
      </c>
      <c r="J30" s="12" t="s">
        <v>75</v>
      </c>
      <c r="K30" s="14"/>
    </row>
    <row r="31" spans="1:12" ht="12.75" x14ac:dyDescent="0.2">
      <c r="A31" s="6"/>
      <c r="B31" s="11"/>
      <c r="C31" s="12" t="s">
        <v>9</v>
      </c>
      <c r="D31" s="11" t="s">
        <v>10</v>
      </c>
      <c r="E31" s="13">
        <v>2</v>
      </c>
      <c r="F31" s="11"/>
      <c r="G31" s="11"/>
      <c r="H31" s="11"/>
      <c r="I31" s="11" t="s">
        <v>11</v>
      </c>
      <c r="J31" s="12" t="s">
        <v>76</v>
      </c>
      <c r="K31" s="14"/>
    </row>
    <row r="32" spans="1:12" ht="12.75" x14ac:dyDescent="0.2">
      <c r="A32" s="6"/>
      <c r="B32" s="11"/>
      <c r="C32" s="12" t="s">
        <v>9</v>
      </c>
      <c r="D32" s="11" t="s">
        <v>10</v>
      </c>
      <c r="E32" s="13">
        <v>2</v>
      </c>
      <c r="F32" s="11"/>
      <c r="G32" s="11"/>
      <c r="H32" s="11"/>
      <c r="I32" s="11" t="s">
        <v>11</v>
      </c>
      <c r="J32" s="12" t="s">
        <v>77</v>
      </c>
      <c r="K32" s="14"/>
    </row>
    <row r="33" spans="1:12" x14ac:dyDescent="0.2">
      <c r="A33" s="6"/>
      <c r="B33" s="11"/>
      <c r="C33" s="12" t="s">
        <v>9</v>
      </c>
      <c r="D33" s="11" t="s">
        <v>10</v>
      </c>
      <c r="E33" s="13">
        <v>1</v>
      </c>
      <c r="F33" s="11"/>
      <c r="G33" s="11"/>
      <c r="H33" s="11"/>
      <c r="I33" s="11" t="s">
        <v>11</v>
      </c>
      <c r="J33" s="12" t="s">
        <v>78</v>
      </c>
      <c r="K33" s="14"/>
    </row>
    <row r="34" spans="1:12" x14ac:dyDescent="0.2">
      <c r="A34" s="6"/>
      <c r="B34" s="11"/>
      <c r="C34" s="12" t="s">
        <v>9</v>
      </c>
      <c r="D34" s="11" t="s">
        <v>10</v>
      </c>
      <c r="E34" s="13">
        <v>1</v>
      </c>
      <c r="F34" s="11"/>
      <c r="G34" s="11"/>
      <c r="H34" s="11"/>
      <c r="I34" s="11" t="s">
        <v>11</v>
      </c>
      <c r="J34" s="12" t="s">
        <v>79</v>
      </c>
      <c r="K34" s="14"/>
    </row>
    <row r="35" spans="1:12" x14ac:dyDescent="0.2">
      <c r="A35" s="6"/>
      <c r="B35" s="11"/>
      <c r="C35" s="12" t="s">
        <v>12</v>
      </c>
      <c r="D35" s="11" t="s">
        <v>10</v>
      </c>
      <c r="E35" s="13">
        <v>1</v>
      </c>
      <c r="F35" s="11"/>
      <c r="G35" s="11"/>
      <c r="H35" s="11"/>
      <c r="I35" s="11" t="s">
        <v>11</v>
      </c>
      <c r="J35" s="12" t="s">
        <v>80</v>
      </c>
      <c r="K35" s="14"/>
      <c r="L35" s="15"/>
    </row>
    <row r="36" spans="1:12" ht="14.25" x14ac:dyDescent="0.2">
      <c r="A36" s="6"/>
      <c r="B36" s="11"/>
      <c r="C36" s="18" t="s">
        <v>13</v>
      </c>
      <c r="D36" s="19" t="s">
        <v>10</v>
      </c>
      <c r="E36" s="20">
        <v>2</v>
      </c>
      <c r="F36" s="19"/>
      <c r="G36" s="19"/>
      <c r="H36" s="19"/>
      <c r="I36" s="19"/>
      <c r="J36" s="18" t="s">
        <v>81</v>
      </c>
      <c r="K36" s="14"/>
      <c r="L36" s="15"/>
    </row>
    <row r="37" spans="1:12" x14ac:dyDescent="0.2">
      <c r="A37" s="6"/>
      <c r="B37" s="11"/>
      <c r="C37" s="12" t="s">
        <v>14</v>
      </c>
      <c r="D37" s="11" t="s">
        <v>10</v>
      </c>
      <c r="E37" s="13">
        <v>12</v>
      </c>
      <c r="F37" s="11"/>
      <c r="G37" s="11"/>
      <c r="H37" s="11"/>
      <c r="I37" s="11"/>
      <c r="J37" s="12" t="s">
        <v>15</v>
      </c>
      <c r="K37" s="14"/>
      <c r="L37" s="15"/>
    </row>
    <row r="38" spans="1:12" x14ac:dyDescent="0.2">
      <c r="A38" s="6"/>
      <c r="B38" s="11"/>
      <c r="C38" s="12" t="s">
        <v>14</v>
      </c>
      <c r="D38" s="11" t="s">
        <v>10</v>
      </c>
      <c r="E38" s="13">
        <v>10</v>
      </c>
      <c r="F38" s="11"/>
      <c r="G38" s="11"/>
      <c r="H38" s="11"/>
      <c r="I38" s="11" t="s">
        <v>11</v>
      </c>
      <c r="J38" s="12" t="s">
        <v>16</v>
      </c>
      <c r="K38" s="14"/>
      <c r="L38" s="21"/>
    </row>
    <row r="39" spans="1:12" x14ac:dyDescent="0.2">
      <c r="A39" s="6"/>
      <c r="B39" s="11"/>
      <c r="C39" s="12" t="s">
        <v>14</v>
      </c>
      <c r="D39" s="11" t="s">
        <v>10</v>
      </c>
      <c r="E39" s="13">
        <v>10</v>
      </c>
      <c r="F39" s="11"/>
      <c r="G39" s="11"/>
      <c r="H39" s="11"/>
      <c r="I39" s="11"/>
      <c r="J39" s="12" t="s">
        <v>17</v>
      </c>
      <c r="K39" s="14"/>
      <c r="L39" s="21"/>
    </row>
    <row r="40" spans="1:12" x14ac:dyDescent="0.2">
      <c r="A40" s="6"/>
      <c r="B40" s="11"/>
      <c r="C40" s="12" t="s">
        <v>14</v>
      </c>
      <c r="D40" s="11" t="s">
        <v>10</v>
      </c>
      <c r="E40" s="13">
        <v>4</v>
      </c>
      <c r="F40" s="11"/>
      <c r="G40" s="11"/>
      <c r="H40" s="11"/>
      <c r="I40" s="11"/>
      <c r="J40" s="12" t="s">
        <v>18</v>
      </c>
      <c r="K40" s="14"/>
      <c r="L40" s="21"/>
    </row>
    <row r="41" spans="1:12" x14ac:dyDescent="0.2">
      <c r="A41" s="6"/>
      <c r="B41" s="11"/>
      <c r="C41" s="12" t="s">
        <v>14</v>
      </c>
      <c r="D41" s="11" t="s">
        <v>10</v>
      </c>
      <c r="E41" s="13">
        <v>2</v>
      </c>
      <c r="F41" s="11"/>
      <c r="G41" s="11"/>
      <c r="H41" s="11"/>
      <c r="I41" s="11"/>
      <c r="J41" s="12" t="s">
        <v>19</v>
      </c>
      <c r="K41" s="14"/>
      <c r="L41" s="21"/>
    </row>
    <row r="42" spans="1:12" x14ac:dyDescent="0.2">
      <c r="A42" s="6"/>
      <c r="B42" s="11"/>
      <c r="C42" s="18" t="s">
        <v>14</v>
      </c>
      <c r="D42" s="19" t="s">
        <v>10</v>
      </c>
      <c r="E42" s="20">
        <v>2</v>
      </c>
      <c r="F42" s="19"/>
      <c r="G42" s="19"/>
      <c r="H42" s="19"/>
      <c r="I42" s="19"/>
      <c r="J42" s="18" t="s">
        <v>20</v>
      </c>
      <c r="K42" s="14"/>
      <c r="L42" s="21"/>
    </row>
    <row r="43" spans="1:12" ht="22.5" x14ac:dyDescent="0.2">
      <c r="A43" s="6"/>
      <c r="B43" s="11"/>
      <c r="C43" s="12" t="s">
        <v>21</v>
      </c>
      <c r="D43" s="11" t="s">
        <v>10</v>
      </c>
      <c r="E43" s="13">
        <v>27</v>
      </c>
      <c r="F43" s="11"/>
      <c r="G43" s="11"/>
      <c r="H43" s="11"/>
      <c r="I43" s="11" t="s">
        <v>11</v>
      </c>
      <c r="J43" s="12" t="s">
        <v>22</v>
      </c>
      <c r="K43" s="14"/>
      <c r="L43" s="16"/>
    </row>
    <row r="44" spans="1:12" x14ac:dyDescent="0.2">
      <c r="A44" s="6"/>
      <c r="B44" s="11"/>
      <c r="C44" s="12" t="s">
        <v>23</v>
      </c>
      <c r="D44" s="11" t="s">
        <v>10</v>
      </c>
      <c r="E44" s="13">
        <v>3</v>
      </c>
      <c r="F44" s="11"/>
      <c r="G44" s="11"/>
      <c r="H44" s="11"/>
      <c r="I44" s="11" t="s">
        <v>11</v>
      </c>
      <c r="J44" s="12" t="s">
        <v>82</v>
      </c>
      <c r="K44" s="14"/>
      <c r="L44" s="16"/>
    </row>
    <row r="45" spans="1:12" ht="10.15" hidden="1" x14ac:dyDescent="0.2">
      <c r="A45" s="6"/>
      <c r="B45" s="11"/>
      <c r="C45" s="12" t="s">
        <v>83</v>
      </c>
      <c r="D45" s="11" t="s">
        <v>10</v>
      </c>
      <c r="E45" s="13">
        <v>1</v>
      </c>
      <c r="F45" s="11"/>
      <c r="G45" s="11"/>
      <c r="H45" s="11"/>
      <c r="I45" s="11" t="s">
        <v>11</v>
      </c>
      <c r="J45" s="12" t="s">
        <v>84</v>
      </c>
      <c r="K45" s="14"/>
      <c r="L45" s="16"/>
    </row>
    <row r="46" spans="1:12" ht="10.15" hidden="1" x14ac:dyDescent="0.2">
      <c r="A46" s="6"/>
      <c r="B46" s="11"/>
      <c r="C46" s="12" t="s">
        <v>85</v>
      </c>
      <c r="D46" s="11" t="s">
        <v>10</v>
      </c>
      <c r="E46" s="13">
        <v>1</v>
      </c>
      <c r="F46" s="11"/>
      <c r="G46" s="11"/>
      <c r="H46" s="11"/>
      <c r="I46" s="11" t="s">
        <v>11</v>
      </c>
      <c r="J46" s="12" t="s">
        <v>84</v>
      </c>
      <c r="K46" s="14"/>
      <c r="L46" s="16"/>
    </row>
    <row r="47" spans="1:12" x14ac:dyDescent="0.2">
      <c r="A47" s="6"/>
      <c r="B47" s="11"/>
      <c r="C47" s="12" t="s">
        <v>24</v>
      </c>
      <c r="D47" s="11" t="s">
        <v>10</v>
      </c>
      <c r="E47" s="13">
        <v>17</v>
      </c>
      <c r="F47" s="11"/>
      <c r="G47" s="11"/>
      <c r="H47" s="11"/>
      <c r="I47" s="11" t="s">
        <v>11</v>
      </c>
      <c r="J47" s="12" t="s">
        <v>25</v>
      </c>
      <c r="K47" s="14"/>
      <c r="L47" s="16"/>
    </row>
    <row r="48" spans="1:12" x14ac:dyDescent="0.2">
      <c r="A48" s="6"/>
      <c r="B48" s="11"/>
      <c r="C48" s="12" t="s">
        <v>26</v>
      </c>
      <c r="D48" s="11" t="s">
        <v>10</v>
      </c>
      <c r="E48" s="13">
        <v>15</v>
      </c>
      <c r="F48" s="11"/>
      <c r="G48" s="11"/>
      <c r="H48" s="11"/>
      <c r="I48" s="11" t="s">
        <v>11</v>
      </c>
      <c r="J48" s="12" t="s">
        <v>27</v>
      </c>
      <c r="K48" s="14"/>
      <c r="L48" s="16"/>
    </row>
    <row r="49" spans="1:12" x14ac:dyDescent="0.2">
      <c r="A49" s="6"/>
      <c r="B49" s="11"/>
      <c r="C49" s="12" t="s">
        <v>28</v>
      </c>
      <c r="D49" s="11" t="s">
        <v>10</v>
      </c>
      <c r="E49" s="13">
        <v>4</v>
      </c>
      <c r="F49" s="11"/>
      <c r="G49" s="11"/>
      <c r="H49" s="11"/>
      <c r="I49" s="11" t="s">
        <v>11</v>
      </c>
      <c r="J49" s="12" t="s">
        <v>29</v>
      </c>
      <c r="K49" s="14"/>
      <c r="L49" s="16"/>
    </row>
    <row r="50" spans="1:12" ht="12.75" x14ac:dyDescent="0.2">
      <c r="A50" s="6"/>
      <c r="B50" s="11"/>
      <c r="C50" s="12" t="s">
        <v>30</v>
      </c>
      <c r="D50" s="11" t="s">
        <v>10</v>
      </c>
      <c r="E50" s="13">
        <v>3</v>
      </c>
      <c r="F50" s="11"/>
      <c r="G50" s="11"/>
      <c r="H50" s="11"/>
      <c r="I50" s="11"/>
      <c r="J50" s="12" t="s">
        <v>86</v>
      </c>
      <c r="K50" s="14"/>
      <c r="L50" s="17"/>
    </row>
    <row r="51" spans="1:12" ht="12.75" x14ac:dyDescent="0.2">
      <c r="A51" s="6"/>
      <c r="B51" s="11"/>
      <c r="C51" s="12" t="s">
        <v>31</v>
      </c>
      <c r="D51" s="11" t="s">
        <v>10</v>
      </c>
      <c r="E51" s="13">
        <v>3</v>
      </c>
      <c r="F51" s="11"/>
      <c r="G51" s="11"/>
      <c r="H51" s="11"/>
      <c r="I51" s="11"/>
      <c r="J51" s="12" t="s">
        <v>87</v>
      </c>
      <c r="K51" s="14"/>
      <c r="L51" s="17"/>
    </row>
    <row r="52" spans="1:12" ht="10.15" hidden="1" x14ac:dyDescent="0.2">
      <c r="A52" s="6"/>
      <c r="B52" s="11"/>
      <c r="C52" s="12" t="s">
        <v>88</v>
      </c>
      <c r="D52" s="11" t="s">
        <v>10</v>
      </c>
      <c r="E52" s="13">
        <v>1</v>
      </c>
      <c r="F52" s="11"/>
      <c r="G52" s="11"/>
      <c r="H52" s="11"/>
      <c r="I52" s="11" t="s">
        <v>11</v>
      </c>
      <c r="J52" s="12" t="s">
        <v>89</v>
      </c>
      <c r="K52" s="14"/>
      <c r="L52" s="17"/>
    </row>
    <row r="53" spans="1:12" ht="10.15" hidden="1" x14ac:dyDescent="0.2">
      <c r="A53" s="6"/>
      <c r="B53" s="11"/>
      <c r="C53" s="12" t="s">
        <v>90</v>
      </c>
      <c r="D53" s="11" t="s">
        <v>10</v>
      </c>
      <c r="E53" s="13">
        <v>14</v>
      </c>
      <c r="F53" s="11"/>
      <c r="G53" s="11"/>
      <c r="H53" s="11"/>
      <c r="I53" s="11" t="s">
        <v>11</v>
      </c>
      <c r="J53" s="12" t="s">
        <v>91</v>
      </c>
      <c r="K53" s="14"/>
    </row>
    <row r="54" spans="1:12" ht="10.15" hidden="1" x14ac:dyDescent="0.2">
      <c r="A54" s="6"/>
      <c r="B54" s="11"/>
      <c r="C54" s="12" t="s">
        <v>92</v>
      </c>
      <c r="D54" s="11" t="s">
        <v>10</v>
      </c>
      <c r="E54" s="13">
        <v>63</v>
      </c>
      <c r="F54" s="11"/>
      <c r="G54" s="11"/>
      <c r="H54" s="11"/>
      <c r="I54" s="11" t="s">
        <v>11</v>
      </c>
      <c r="J54" s="12" t="s">
        <v>93</v>
      </c>
      <c r="K54" s="14"/>
    </row>
    <row r="55" spans="1:12" ht="10.15" hidden="1" x14ac:dyDescent="0.2">
      <c r="A55" s="6"/>
      <c r="B55" s="11"/>
      <c r="C55" s="12" t="s">
        <v>94</v>
      </c>
      <c r="D55" s="11" t="s">
        <v>10</v>
      </c>
      <c r="E55" s="13">
        <v>8</v>
      </c>
      <c r="F55" s="11"/>
      <c r="G55" s="11"/>
      <c r="H55" s="11"/>
      <c r="I55" s="11" t="s">
        <v>11</v>
      </c>
      <c r="J55" s="12" t="s">
        <v>95</v>
      </c>
      <c r="K55" s="14"/>
    </row>
    <row r="56" spans="1:12" ht="10.15" hidden="1" x14ac:dyDescent="0.2">
      <c r="A56" s="6"/>
      <c r="B56" s="11"/>
      <c r="C56" s="12" t="s">
        <v>96</v>
      </c>
      <c r="D56" s="11" t="s">
        <v>10</v>
      </c>
      <c r="E56" s="13">
        <v>26</v>
      </c>
      <c r="F56" s="11"/>
      <c r="G56" s="11"/>
      <c r="H56" s="11"/>
      <c r="I56" s="11" t="s">
        <v>11</v>
      </c>
      <c r="J56" s="12" t="s">
        <v>97</v>
      </c>
      <c r="K56" s="14"/>
    </row>
    <row r="57" spans="1:12" ht="10.15" hidden="1" x14ac:dyDescent="0.2">
      <c r="A57" s="6"/>
      <c r="B57" s="11"/>
      <c r="C57" s="12" t="s">
        <v>98</v>
      </c>
      <c r="D57" s="11" t="s">
        <v>10</v>
      </c>
      <c r="E57" s="13">
        <v>78</v>
      </c>
      <c r="F57" s="11"/>
      <c r="G57" s="11"/>
      <c r="H57" s="11"/>
      <c r="I57" s="11" t="s">
        <v>11</v>
      </c>
      <c r="J57" s="12" t="s">
        <v>99</v>
      </c>
      <c r="K57" s="14"/>
    </row>
    <row r="58" spans="1:12" ht="10.15" hidden="1" x14ac:dyDescent="0.2">
      <c r="A58" s="6"/>
      <c r="B58" s="11"/>
      <c r="C58" s="12" t="s">
        <v>100</v>
      </c>
      <c r="D58" s="11" t="s">
        <v>10</v>
      </c>
      <c r="E58" s="13">
        <v>21</v>
      </c>
      <c r="F58" s="11"/>
      <c r="G58" s="11"/>
      <c r="H58" s="11"/>
      <c r="I58" s="11" t="s">
        <v>11</v>
      </c>
      <c r="J58" s="12" t="s">
        <v>101</v>
      </c>
      <c r="K58" s="14"/>
    </row>
    <row r="59" spans="1:12" ht="10.15" hidden="1" x14ac:dyDescent="0.2">
      <c r="A59" s="6"/>
      <c r="B59" s="11"/>
      <c r="C59" s="12" t="s">
        <v>102</v>
      </c>
      <c r="D59" s="11" t="s">
        <v>10</v>
      </c>
      <c r="E59" s="13">
        <v>4</v>
      </c>
      <c r="F59" s="11"/>
      <c r="G59" s="11"/>
      <c r="H59" s="11"/>
      <c r="I59" s="11" t="s">
        <v>11</v>
      </c>
      <c r="J59" s="12" t="s">
        <v>103</v>
      </c>
      <c r="K59" s="14"/>
    </row>
    <row r="60" spans="1:12" ht="10.15" hidden="1" x14ac:dyDescent="0.2">
      <c r="A60" s="6"/>
      <c r="B60" s="11"/>
      <c r="C60" s="12" t="s">
        <v>104</v>
      </c>
      <c r="D60" s="11" t="s">
        <v>10</v>
      </c>
      <c r="E60" s="13">
        <v>284</v>
      </c>
      <c r="F60" s="11"/>
      <c r="G60" s="11"/>
      <c r="H60" s="11"/>
      <c r="I60" s="11" t="s">
        <v>11</v>
      </c>
      <c r="J60" s="12" t="s">
        <v>105</v>
      </c>
      <c r="K60" s="14"/>
    </row>
    <row r="61" spans="1:12" ht="10.15" hidden="1" x14ac:dyDescent="0.2">
      <c r="A61" s="6"/>
      <c r="B61" s="11"/>
      <c r="C61" s="12" t="s">
        <v>106</v>
      </c>
      <c r="D61" s="11" t="s">
        <v>10</v>
      </c>
      <c r="E61" s="13">
        <v>257</v>
      </c>
      <c r="F61" s="11"/>
      <c r="G61" s="11"/>
      <c r="H61" s="11"/>
      <c r="I61" s="11" t="s">
        <v>11</v>
      </c>
      <c r="J61" s="12" t="s">
        <v>107</v>
      </c>
      <c r="K61" s="14"/>
    </row>
    <row r="62" spans="1:12" ht="10.15" hidden="1" x14ac:dyDescent="0.2">
      <c r="A62" s="6"/>
      <c r="B62" s="11"/>
      <c r="C62" s="12" t="s">
        <v>108</v>
      </c>
      <c r="D62" s="11" t="s">
        <v>10</v>
      </c>
      <c r="E62" s="13">
        <v>8</v>
      </c>
      <c r="F62" s="11"/>
      <c r="G62" s="11"/>
      <c r="H62" s="11"/>
      <c r="I62" s="11" t="s">
        <v>11</v>
      </c>
      <c r="J62" s="12" t="s">
        <v>95</v>
      </c>
      <c r="K62" s="14"/>
    </row>
    <row r="63" spans="1:12" ht="10.15" hidden="1" x14ac:dyDescent="0.2">
      <c r="A63" s="6"/>
      <c r="B63" s="11"/>
      <c r="C63" s="12" t="s">
        <v>109</v>
      </c>
      <c r="D63" s="11" t="s">
        <v>10</v>
      </c>
      <c r="E63" s="13">
        <v>4</v>
      </c>
      <c r="F63" s="11"/>
      <c r="G63" s="11"/>
      <c r="H63" s="11"/>
      <c r="I63" s="11" t="s">
        <v>11</v>
      </c>
      <c r="J63" s="12" t="s">
        <v>110</v>
      </c>
      <c r="K63" s="14"/>
    </row>
    <row r="64" spans="1:12" ht="10.15" hidden="1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4"/>
    </row>
    <row r="65" spans="1:11" s="1" customFormat="1" ht="13.15" hidden="1" x14ac:dyDescent="0.25">
      <c r="A65" s="6"/>
      <c r="B65" s="7"/>
      <c r="C65" s="22" t="s">
        <v>111</v>
      </c>
      <c r="D65" s="47" t="s">
        <v>112</v>
      </c>
      <c r="E65" s="47"/>
      <c r="F65" s="47"/>
      <c r="G65" s="22" t="s">
        <v>113</v>
      </c>
      <c r="H65" s="47" t="s">
        <v>114</v>
      </c>
      <c r="I65" s="47"/>
      <c r="J65" s="7"/>
      <c r="K65" s="4"/>
    </row>
    <row r="66" spans="1:11" s="1" customFormat="1" ht="10.15" hidden="1" x14ac:dyDescent="0.2">
      <c r="A66" s="6"/>
      <c r="B66" s="7"/>
      <c r="C66" s="23" t="s">
        <v>115</v>
      </c>
      <c r="D66" s="48" t="s">
        <v>116</v>
      </c>
      <c r="E66" s="48"/>
      <c r="F66" s="48"/>
      <c r="G66" s="24" t="s">
        <v>117</v>
      </c>
      <c r="H66" s="49" t="s">
        <v>118</v>
      </c>
      <c r="I66" s="49"/>
      <c r="J66" s="7"/>
      <c r="K66" s="4"/>
    </row>
    <row r="67" spans="1:11" s="1" customFormat="1" ht="10.15" hidden="1" x14ac:dyDescent="0.2">
      <c r="A67" s="6"/>
      <c r="B67" s="7"/>
      <c r="C67" s="7"/>
      <c r="D67" s="7"/>
      <c r="E67" s="7"/>
      <c r="F67" s="7"/>
      <c r="G67" s="7"/>
      <c r="H67" s="7"/>
      <c r="I67" s="7"/>
      <c r="J67" s="7"/>
      <c r="K67" s="4"/>
    </row>
    <row r="68" spans="1:11" s="1" customFormat="1" ht="13.15" hidden="1" x14ac:dyDescent="0.25">
      <c r="A68" s="6"/>
      <c r="B68" s="7"/>
      <c r="C68" s="22" t="s">
        <v>113</v>
      </c>
      <c r="D68" s="47" t="s">
        <v>119</v>
      </c>
      <c r="E68" s="47"/>
      <c r="F68" s="47"/>
      <c r="G68" s="47" t="s">
        <v>120</v>
      </c>
      <c r="H68" s="47"/>
      <c r="I68" s="47"/>
      <c r="J68" s="7"/>
      <c r="K68" s="4"/>
    </row>
    <row r="69" spans="1:11" s="1" customFormat="1" ht="10.15" hidden="1" x14ac:dyDescent="0.2">
      <c r="A69" s="6"/>
      <c r="B69" s="7"/>
      <c r="C69" s="25" t="s">
        <v>117</v>
      </c>
      <c r="D69" s="45" t="s">
        <v>121</v>
      </c>
      <c r="E69" s="45"/>
      <c r="F69" s="45"/>
      <c r="G69" s="45" t="s">
        <v>122</v>
      </c>
      <c r="H69" s="45"/>
      <c r="I69" s="45"/>
      <c r="J69" s="7"/>
      <c r="K69" s="4"/>
    </row>
    <row r="70" spans="1:11" s="1" customFormat="1" ht="10.15" hidden="1" x14ac:dyDescent="0.2">
      <c r="C70" s="2"/>
      <c r="D70" s="3"/>
      <c r="E70" s="3"/>
      <c r="F70" s="3"/>
      <c r="G70" s="3"/>
      <c r="H70" s="3"/>
      <c r="I70" s="3"/>
      <c r="K70" s="4"/>
    </row>
    <row r="71" spans="1:11" s="1" customFormat="1" ht="10.15" hidden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4"/>
    </row>
    <row r="72" spans="1:11" s="27" customFormat="1" ht="14.45" hidden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s="27" customFormat="1" ht="20.45" hidden="1" x14ac:dyDescent="0.3">
      <c r="A73" s="26"/>
      <c r="B73" s="26"/>
      <c r="C73" s="26"/>
      <c r="D73" s="26"/>
      <c r="E73" s="28" t="s">
        <v>123</v>
      </c>
      <c r="F73" s="28" t="s">
        <v>124</v>
      </c>
      <c r="G73" s="28" t="s">
        <v>125</v>
      </c>
      <c r="H73" s="29" t="s">
        <v>126</v>
      </c>
      <c r="I73" s="29" t="s">
        <v>127</v>
      </c>
      <c r="J73" s="26"/>
      <c r="K73" s="26"/>
    </row>
    <row r="74" spans="1:11" s="27" customFormat="1" ht="14.45" hidden="1" x14ac:dyDescent="0.3">
      <c r="A74" s="26"/>
      <c r="B74" s="26"/>
      <c r="C74" s="30" t="s">
        <v>128</v>
      </c>
      <c r="D74" s="31" t="s">
        <v>10</v>
      </c>
      <c r="E74" s="32">
        <v>1</v>
      </c>
      <c r="F74" s="33"/>
      <c r="G74" s="34">
        <f>E74-F74</f>
        <v>1</v>
      </c>
      <c r="H74" s="35"/>
      <c r="I74" s="36">
        <f>G74-H74</f>
        <v>1</v>
      </c>
      <c r="J74" s="26"/>
      <c r="K74" s="26"/>
    </row>
    <row r="75" spans="1:11" s="27" customFormat="1" ht="14.45" hidden="1" x14ac:dyDescent="0.3">
      <c r="A75" s="26"/>
      <c r="B75" s="26"/>
      <c r="C75" s="37" t="s">
        <v>48</v>
      </c>
      <c r="D75" s="31" t="s">
        <v>10</v>
      </c>
      <c r="E75" s="32">
        <v>4</v>
      </c>
      <c r="F75" s="33">
        <v>4</v>
      </c>
      <c r="G75" s="34">
        <f>E75-F75</f>
        <v>0</v>
      </c>
      <c r="H75" s="35"/>
      <c r="I75" s="36">
        <f>G75-H75</f>
        <v>0</v>
      </c>
      <c r="J75" s="26"/>
      <c r="K75" s="26"/>
    </row>
    <row r="76" spans="1:11" s="27" customFormat="1" ht="14.45" hidden="1" x14ac:dyDescent="0.3">
      <c r="A76" s="26"/>
      <c r="B76" s="26"/>
      <c r="C76" s="30" t="s">
        <v>129</v>
      </c>
      <c r="D76" s="31" t="s">
        <v>10</v>
      </c>
      <c r="E76" s="32">
        <v>14</v>
      </c>
      <c r="F76" s="33">
        <v>10</v>
      </c>
      <c r="G76" s="34">
        <f t="shared" ref="G76:G122" si="0">E76-F76</f>
        <v>4</v>
      </c>
      <c r="H76" s="35"/>
      <c r="I76" s="36">
        <f t="shared" ref="I76:I122" si="1">G76-H76</f>
        <v>4</v>
      </c>
      <c r="J76" s="26"/>
      <c r="K76" s="26"/>
    </row>
    <row r="77" spans="1:11" s="27" customFormat="1" ht="14.45" hidden="1" x14ac:dyDescent="0.3">
      <c r="A77" s="26"/>
      <c r="B77" s="26"/>
      <c r="C77" s="30" t="s">
        <v>130</v>
      </c>
      <c r="D77" s="31" t="s">
        <v>10</v>
      </c>
      <c r="E77" s="32">
        <v>15</v>
      </c>
      <c r="F77" s="33">
        <v>10</v>
      </c>
      <c r="G77" s="34">
        <f t="shared" si="0"/>
        <v>5</v>
      </c>
      <c r="H77" s="35"/>
      <c r="I77" s="36">
        <f t="shared" si="1"/>
        <v>5</v>
      </c>
      <c r="J77" s="26"/>
      <c r="K77" s="26"/>
    </row>
    <row r="78" spans="1:11" s="27" customFormat="1" ht="27.6" hidden="1" x14ac:dyDescent="0.3">
      <c r="A78" s="26"/>
      <c r="B78" s="26"/>
      <c r="C78" s="30" t="s">
        <v>131</v>
      </c>
      <c r="D78" s="31" t="s">
        <v>10</v>
      </c>
      <c r="E78" s="32">
        <v>8</v>
      </c>
      <c r="F78" s="33">
        <v>8</v>
      </c>
      <c r="G78" s="34">
        <f t="shared" si="0"/>
        <v>0</v>
      </c>
      <c r="H78" s="35"/>
      <c r="I78" s="36">
        <f t="shared" si="1"/>
        <v>0</v>
      </c>
      <c r="J78" s="26"/>
      <c r="K78" s="26"/>
    </row>
    <row r="79" spans="1:11" s="27" customFormat="1" ht="27.6" hidden="1" x14ac:dyDescent="0.3">
      <c r="A79" s="26"/>
      <c r="B79" s="26"/>
      <c r="C79" s="30" t="s">
        <v>132</v>
      </c>
      <c r="D79" s="31" t="s">
        <v>10</v>
      </c>
      <c r="E79" s="32">
        <v>7</v>
      </c>
      <c r="F79" s="33">
        <v>6</v>
      </c>
      <c r="G79" s="34">
        <f t="shared" si="0"/>
        <v>1</v>
      </c>
      <c r="H79" s="35"/>
      <c r="I79" s="36">
        <f t="shared" si="1"/>
        <v>1</v>
      </c>
      <c r="J79" s="26"/>
      <c r="K79" s="26"/>
    </row>
    <row r="80" spans="1:11" s="27" customFormat="1" ht="14.45" hidden="1" x14ac:dyDescent="0.3">
      <c r="A80" s="26"/>
      <c r="B80" s="26"/>
      <c r="C80" s="30" t="s">
        <v>133</v>
      </c>
      <c r="D80" s="31" t="s">
        <v>10</v>
      </c>
      <c r="E80" s="32">
        <v>4</v>
      </c>
      <c r="F80" s="33">
        <v>4</v>
      </c>
      <c r="G80" s="34">
        <f t="shared" si="0"/>
        <v>0</v>
      </c>
      <c r="H80" s="35"/>
      <c r="I80" s="36">
        <f t="shared" si="1"/>
        <v>0</v>
      </c>
      <c r="J80" s="26"/>
      <c r="K80" s="26"/>
    </row>
    <row r="81" spans="1:11" s="27" customFormat="1" ht="14.45" hidden="1" x14ac:dyDescent="0.3">
      <c r="A81" s="26"/>
      <c r="B81" s="26"/>
      <c r="C81" s="30" t="s">
        <v>134</v>
      </c>
      <c r="D81" s="31" t="s">
        <v>10</v>
      </c>
      <c r="E81" s="32">
        <v>10</v>
      </c>
      <c r="F81" s="33">
        <v>2</v>
      </c>
      <c r="G81" s="34">
        <f t="shared" si="0"/>
        <v>8</v>
      </c>
      <c r="H81" s="35"/>
      <c r="I81" s="36">
        <f t="shared" si="1"/>
        <v>8</v>
      </c>
      <c r="J81" s="26"/>
      <c r="K81" s="26"/>
    </row>
    <row r="82" spans="1:11" s="27" customFormat="1" ht="14.45" hidden="1" x14ac:dyDescent="0.3">
      <c r="A82" s="26"/>
      <c r="B82" s="26"/>
      <c r="C82" s="30" t="s">
        <v>135</v>
      </c>
      <c r="D82" s="31" t="s">
        <v>10</v>
      </c>
      <c r="E82" s="32">
        <v>10</v>
      </c>
      <c r="F82" s="33">
        <v>2</v>
      </c>
      <c r="G82" s="34">
        <f t="shared" si="0"/>
        <v>8</v>
      </c>
      <c r="H82" s="35"/>
      <c r="I82" s="36">
        <f t="shared" si="1"/>
        <v>8</v>
      </c>
      <c r="J82" s="26"/>
      <c r="K82" s="26"/>
    </row>
    <row r="83" spans="1:11" s="27" customFormat="1" ht="14.45" hidden="1" x14ac:dyDescent="0.3">
      <c r="A83" s="26"/>
      <c r="B83" s="26"/>
      <c r="C83" s="30" t="s">
        <v>136</v>
      </c>
      <c r="D83" s="31" t="s">
        <v>10</v>
      </c>
      <c r="E83" s="32">
        <v>8</v>
      </c>
      <c r="F83" s="33">
        <v>2</v>
      </c>
      <c r="G83" s="34">
        <f t="shared" si="0"/>
        <v>6</v>
      </c>
      <c r="H83" s="35"/>
      <c r="I83" s="36">
        <f t="shared" si="1"/>
        <v>6</v>
      </c>
      <c r="J83" s="26"/>
      <c r="K83" s="26"/>
    </row>
    <row r="84" spans="1:11" s="27" customFormat="1" ht="14.45" hidden="1" x14ac:dyDescent="0.3">
      <c r="A84" s="26"/>
      <c r="B84" s="26"/>
      <c r="C84" s="30" t="s">
        <v>137</v>
      </c>
      <c r="D84" s="31" t="s">
        <v>10</v>
      </c>
      <c r="E84" s="32">
        <v>2</v>
      </c>
      <c r="F84" s="33"/>
      <c r="G84" s="34">
        <f t="shared" si="0"/>
        <v>2</v>
      </c>
      <c r="H84" s="35"/>
      <c r="I84" s="36">
        <f t="shared" si="1"/>
        <v>2</v>
      </c>
      <c r="J84" s="26"/>
      <c r="K84" s="26"/>
    </row>
    <row r="85" spans="1:11" s="27" customFormat="1" ht="14.45" hidden="1" x14ac:dyDescent="0.3">
      <c r="A85" s="26"/>
      <c r="B85" s="26"/>
      <c r="C85" s="30" t="s">
        <v>138</v>
      </c>
      <c r="D85" s="31" t="s">
        <v>10</v>
      </c>
      <c r="E85" s="32">
        <v>4</v>
      </c>
      <c r="F85" s="33"/>
      <c r="G85" s="34">
        <f t="shared" si="0"/>
        <v>4</v>
      </c>
      <c r="H85" s="35"/>
      <c r="I85" s="36">
        <f t="shared" si="1"/>
        <v>4</v>
      </c>
      <c r="J85" s="26"/>
      <c r="K85" s="26"/>
    </row>
    <row r="86" spans="1:11" s="27" customFormat="1" ht="14.45" hidden="1" x14ac:dyDescent="0.3">
      <c r="A86" s="26"/>
      <c r="B86" s="26"/>
      <c r="C86" s="30" t="s">
        <v>139</v>
      </c>
      <c r="D86" s="31" t="s">
        <v>10</v>
      </c>
      <c r="E86" s="32">
        <v>4</v>
      </c>
      <c r="F86" s="33">
        <v>2</v>
      </c>
      <c r="G86" s="38">
        <f t="shared" si="0"/>
        <v>2</v>
      </c>
      <c r="H86" s="35"/>
      <c r="I86" s="36">
        <f t="shared" si="1"/>
        <v>2</v>
      </c>
      <c r="J86" s="26"/>
      <c r="K86" s="26"/>
    </row>
    <row r="87" spans="1:11" s="27" customFormat="1" ht="14.45" hidden="1" x14ac:dyDescent="0.3">
      <c r="A87" s="26"/>
      <c r="B87" s="26"/>
      <c r="C87" s="30" t="s">
        <v>52</v>
      </c>
      <c r="D87" s="31" t="s">
        <v>10</v>
      </c>
      <c r="E87" s="32">
        <v>19</v>
      </c>
      <c r="F87" s="33">
        <v>4</v>
      </c>
      <c r="G87" s="38">
        <f t="shared" si="0"/>
        <v>15</v>
      </c>
      <c r="H87" s="39">
        <v>8</v>
      </c>
      <c r="I87" s="36">
        <f t="shared" si="1"/>
        <v>7</v>
      </c>
      <c r="J87" s="26"/>
      <c r="K87" s="26"/>
    </row>
    <row r="88" spans="1:11" s="27" customFormat="1" ht="14.45" hidden="1" x14ac:dyDescent="0.3">
      <c r="A88" s="26"/>
      <c r="B88" s="26"/>
      <c r="C88" s="30" t="s">
        <v>140</v>
      </c>
      <c r="D88" s="31" t="s">
        <v>10</v>
      </c>
      <c r="E88" s="32">
        <v>14</v>
      </c>
      <c r="F88" s="33">
        <v>4</v>
      </c>
      <c r="G88" s="38">
        <f t="shared" si="0"/>
        <v>10</v>
      </c>
      <c r="H88" s="39">
        <v>9</v>
      </c>
      <c r="I88" s="36">
        <f t="shared" si="1"/>
        <v>1</v>
      </c>
      <c r="J88" s="26"/>
      <c r="K88" s="26"/>
    </row>
    <row r="89" spans="1:11" s="27" customFormat="1" ht="14.45" hidden="1" x14ac:dyDescent="0.3">
      <c r="A89" s="26"/>
      <c r="B89" s="26"/>
      <c r="C89" s="30" t="s">
        <v>56</v>
      </c>
      <c r="D89" s="31" t="s">
        <v>10</v>
      </c>
      <c r="E89" s="32">
        <v>20</v>
      </c>
      <c r="F89" s="33">
        <v>6</v>
      </c>
      <c r="G89" s="38">
        <f t="shared" si="0"/>
        <v>14</v>
      </c>
      <c r="H89" s="39">
        <v>11</v>
      </c>
      <c r="I89" s="36">
        <f t="shared" si="1"/>
        <v>3</v>
      </c>
      <c r="J89" s="26"/>
      <c r="K89" s="26"/>
    </row>
    <row r="90" spans="1:11" s="27" customFormat="1" ht="14.45" hidden="1" x14ac:dyDescent="0.3">
      <c r="A90" s="26"/>
      <c r="B90" s="26"/>
      <c r="C90" s="30" t="s">
        <v>58</v>
      </c>
      <c r="D90" s="31" t="s">
        <v>10</v>
      </c>
      <c r="E90" s="32">
        <v>46</v>
      </c>
      <c r="F90" s="33">
        <v>31</v>
      </c>
      <c r="G90" s="38">
        <f t="shared" si="0"/>
        <v>15</v>
      </c>
      <c r="H90" s="39">
        <v>30</v>
      </c>
      <c r="I90" s="36">
        <f t="shared" si="1"/>
        <v>-15</v>
      </c>
      <c r="J90" s="26"/>
      <c r="K90" s="26"/>
    </row>
    <row r="91" spans="1:11" s="27" customFormat="1" ht="14.45" hidden="1" x14ac:dyDescent="0.3">
      <c r="A91" s="26"/>
      <c r="B91" s="26"/>
      <c r="C91" s="30" t="s">
        <v>141</v>
      </c>
      <c r="D91" s="31" t="s">
        <v>10</v>
      </c>
      <c r="E91" s="32">
        <v>46</v>
      </c>
      <c r="F91" s="33">
        <v>31</v>
      </c>
      <c r="G91" s="38">
        <f t="shared" si="0"/>
        <v>15</v>
      </c>
      <c r="H91" s="39">
        <v>20</v>
      </c>
      <c r="I91" s="36">
        <f t="shared" si="1"/>
        <v>-5</v>
      </c>
      <c r="J91" s="26"/>
      <c r="K91" s="26"/>
    </row>
    <row r="92" spans="1:11" s="27" customFormat="1" ht="14.45" hidden="1" x14ac:dyDescent="0.3">
      <c r="A92" s="26"/>
      <c r="B92" s="26"/>
      <c r="C92" s="30" t="s">
        <v>142</v>
      </c>
      <c r="D92" s="31" t="s">
        <v>10</v>
      </c>
      <c r="E92" s="32">
        <v>2</v>
      </c>
      <c r="F92" s="33"/>
      <c r="G92" s="38">
        <f t="shared" si="0"/>
        <v>2</v>
      </c>
      <c r="H92" s="35"/>
      <c r="I92" s="36">
        <f t="shared" si="1"/>
        <v>2</v>
      </c>
      <c r="J92" s="26"/>
      <c r="K92" s="26"/>
    </row>
    <row r="93" spans="1:11" s="27" customFormat="1" ht="14.45" hidden="1" x14ac:dyDescent="0.3">
      <c r="A93" s="26"/>
      <c r="B93" s="26"/>
      <c r="C93" s="30" t="s">
        <v>143</v>
      </c>
      <c r="D93" s="31" t="s">
        <v>10</v>
      </c>
      <c r="E93" s="32">
        <v>37</v>
      </c>
      <c r="F93" s="33">
        <f>4+9</f>
        <v>13</v>
      </c>
      <c r="G93" s="38">
        <f t="shared" si="0"/>
        <v>24</v>
      </c>
      <c r="H93" s="35"/>
      <c r="I93" s="36">
        <f t="shared" si="1"/>
        <v>24</v>
      </c>
      <c r="J93" s="26"/>
      <c r="K93" s="26"/>
    </row>
    <row r="94" spans="1:11" s="27" customFormat="1" ht="14.45" hidden="1" x14ac:dyDescent="0.3">
      <c r="A94" s="26"/>
      <c r="B94" s="26"/>
      <c r="C94" s="30" t="s">
        <v>144</v>
      </c>
      <c r="D94" s="31" t="s">
        <v>10</v>
      </c>
      <c r="E94" s="32">
        <v>31</v>
      </c>
      <c r="F94" s="33">
        <f>11+6</f>
        <v>17</v>
      </c>
      <c r="G94" s="38">
        <f t="shared" si="0"/>
        <v>14</v>
      </c>
      <c r="H94" s="35"/>
      <c r="I94" s="36">
        <f t="shared" si="1"/>
        <v>14</v>
      </c>
      <c r="J94" s="26"/>
      <c r="K94" s="26"/>
    </row>
    <row r="95" spans="1:11" s="27" customFormat="1" ht="14.45" hidden="1" x14ac:dyDescent="0.3">
      <c r="A95" s="26"/>
      <c r="B95" s="26"/>
      <c r="C95" s="30" t="s">
        <v>68</v>
      </c>
      <c r="D95" s="31" t="s">
        <v>10</v>
      </c>
      <c r="E95" s="32">
        <v>35</v>
      </c>
      <c r="F95" s="33">
        <v>6</v>
      </c>
      <c r="G95" s="34">
        <f t="shared" si="0"/>
        <v>29</v>
      </c>
      <c r="H95" s="35"/>
      <c r="I95" s="36">
        <f t="shared" si="1"/>
        <v>29</v>
      </c>
      <c r="J95" s="26"/>
      <c r="K95" s="26"/>
    </row>
    <row r="96" spans="1:11" s="27" customFormat="1" ht="14.45" hidden="1" x14ac:dyDescent="0.3">
      <c r="A96" s="26"/>
      <c r="B96" s="26"/>
      <c r="C96" s="30" t="s">
        <v>12</v>
      </c>
      <c r="D96" s="31" t="s">
        <v>10</v>
      </c>
      <c r="E96" s="32">
        <v>63</v>
      </c>
      <c r="F96" s="33">
        <v>16</v>
      </c>
      <c r="G96" s="34">
        <f t="shared" si="0"/>
        <v>47</v>
      </c>
      <c r="H96" s="35"/>
      <c r="I96" s="36">
        <f t="shared" si="1"/>
        <v>47</v>
      </c>
      <c r="J96" s="26"/>
      <c r="K96" s="26"/>
    </row>
    <row r="97" spans="1:11" s="27" customFormat="1" ht="14.45" hidden="1" x14ac:dyDescent="0.3">
      <c r="A97" s="26"/>
      <c r="B97" s="26"/>
      <c r="C97" s="30" t="s">
        <v>14</v>
      </c>
      <c r="D97" s="31" t="s">
        <v>10</v>
      </c>
      <c r="E97" s="32">
        <v>26</v>
      </c>
      <c r="F97" s="33">
        <v>4</v>
      </c>
      <c r="G97" s="34">
        <f t="shared" si="0"/>
        <v>22</v>
      </c>
      <c r="H97" s="35"/>
      <c r="I97" s="36">
        <f t="shared" si="1"/>
        <v>22</v>
      </c>
      <c r="J97" s="26"/>
      <c r="K97" s="26"/>
    </row>
    <row r="98" spans="1:11" s="27" customFormat="1" ht="14.45" hidden="1" x14ac:dyDescent="0.3">
      <c r="A98" s="26"/>
      <c r="B98" s="26"/>
      <c r="C98" s="30" t="s">
        <v>145</v>
      </c>
      <c r="D98" s="31" t="s">
        <v>10</v>
      </c>
      <c r="E98" s="32">
        <v>26</v>
      </c>
      <c r="F98" s="33">
        <v>18</v>
      </c>
      <c r="G98" s="34">
        <f t="shared" si="0"/>
        <v>8</v>
      </c>
      <c r="H98" s="35"/>
      <c r="I98" s="36">
        <f t="shared" si="1"/>
        <v>8</v>
      </c>
      <c r="J98" s="26"/>
      <c r="K98" s="26"/>
    </row>
    <row r="99" spans="1:11" s="27" customFormat="1" ht="14.45" hidden="1" x14ac:dyDescent="0.3">
      <c r="A99" s="26"/>
      <c r="B99" s="26"/>
      <c r="C99" s="30" t="s">
        <v>23</v>
      </c>
      <c r="D99" s="31" t="s">
        <v>10</v>
      </c>
      <c r="E99" s="32">
        <v>19</v>
      </c>
      <c r="F99" s="33">
        <v>7</v>
      </c>
      <c r="G99" s="34">
        <f t="shared" si="0"/>
        <v>12</v>
      </c>
      <c r="H99" s="35"/>
      <c r="I99" s="36">
        <f t="shared" si="1"/>
        <v>12</v>
      </c>
      <c r="J99" s="26"/>
      <c r="K99" s="26"/>
    </row>
    <row r="100" spans="1:11" s="27" customFormat="1" ht="14.45" hidden="1" x14ac:dyDescent="0.3">
      <c r="A100" s="26"/>
      <c r="B100" s="26"/>
      <c r="C100" s="30" t="s">
        <v>83</v>
      </c>
      <c r="D100" s="31" t="s">
        <v>10</v>
      </c>
      <c r="E100" s="32">
        <v>3</v>
      </c>
      <c r="F100" s="33">
        <v>1</v>
      </c>
      <c r="G100" s="34">
        <f t="shared" si="0"/>
        <v>2</v>
      </c>
      <c r="H100" s="35"/>
      <c r="I100" s="36">
        <f t="shared" si="1"/>
        <v>2</v>
      </c>
      <c r="J100" s="26"/>
      <c r="K100" s="26"/>
    </row>
    <row r="101" spans="1:11" s="27" customFormat="1" ht="14.45" hidden="1" x14ac:dyDescent="0.3">
      <c r="A101" s="26"/>
      <c r="B101" s="26"/>
      <c r="C101" s="30" t="s">
        <v>85</v>
      </c>
      <c r="D101" s="31" t="s">
        <v>10</v>
      </c>
      <c r="E101" s="32">
        <v>2</v>
      </c>
      <c r="F101" s="33">
        <v>1</v>
      </c>
      <c r="G101" s="34">
        <f t="shared" si="0"/>
        <v>1</v>
      </c>
      <c r="H101" s="35"/>
      <c r="I101" s="36">
        <f t="shared" si="1"/>
        <v>1</v>
      </c>
      <c r="J101" s="26"/>
      <c r="K101" s="26"/>
    </row>
    <row r="102" spans="1:11" s="27" customFormat="1" ht="14.45" hidden="1" x14ac:dyDescent="0.3">
      <c r="A102" s="26"/>
      <c r="B102" s="26"/>
      <c r="C102" s="30" t="s">
        <v>24</v>
      </c>
      <c r="D102" s="31" t="s">
        <v>10</v>
      </c>
      <c r="E102" s="32">
        <v>18</v>
      </c>
      <c r="F102" s="33">
        <v>18</v>
      </c>
      <c r="G102" s="34">
        <f t="shared" si="0"/>
        <v>0</v>
      </c>
      <c r="H102" s="35"/>
      <c r="I102" s="36">
        <f t="shared" si="1"/>
        <v>0</v>
      </c>
      <c r="J102" s="26"/>
      <c r="K102" s="26"/>
    </row>
    <row r="103" spans="1:11" s="27" customFormat="1" ht="14.45" hidden="1" x14ac:dyDescent="0.3">
      <c r="A103" s="26"/>
      <c r="B103" s="26"/>
      <c r="C103" s="30" t="s">
        <v>146</v>
      </c>
      <c r="D103" s="31" t="s">
        <v>10</v>
      </c>
      <c r="E103" s="32">
        <v>19</v>
      </c>
      <c r="F103" s="33">
        <v>2</v>
      </c>
      <c r="G103" s="34">
        <f t="shared" si="0"/>
        <v>17</v>
      </c>
      <c r="H103" s="35"/>
      <c r="I103" s="36">
        <f t="shared" si="1"/>
        <v>17</v>
      </c>
      <c r="J103" s="26"/>
      <c r="K103" s="26"/>
    </row>
    <row r="104" spans="1:11" s="27" customFormat="1" ht="14.45" hidden="1" x14ac:dyDescent="0.3">
      <c r="A104" s="26"/>
      <c r="B104" s="26"/>
      <c r="C104" s="30" t="s">
        <v>147</v>
      </c>
      <c r="D104" s="31" t="s">
        <v>10</v>
      </c>
      <c r="E104" s="32">
        <v>3</v>
      </c>
      <c r="F104" s="33">
        <v>1</v>
      </c>
      <c r="G104" s="34">
        <f t="shared" si="0"/>
        <v>2</v>
      </c>
      <c r="H104" s="35"/>
      <c r="I104" s="36">
        <f t="shared" si="1"/>
        <v>2</v>
      </c>
      <c r="J104" s="26"/>
      <c r="K104" s="26"/>
    </row>
    <row r="105" spans="1:11" s="27" customFormat="1" ht="14.45" hidden="1" x14ac:dyDescent="0.3">
      <c r="A105" s="26"/>
      <c r="B105" s="26"/>
      <c r="C105" s="30" t="s">
        <v>148</v>
      </c>
      <c r="D105" s="31" t="s">
        <v>10</v>
      </c>
      <c r="E105" s="32"/>
      <c r="F105" s="33">
        <v>1</v>
      </c>
      <c r="G105" s="34">
        <f t="shared" si="0"/>
        <v>-1</v>
      </c>
      <c r="H105" s="35"/>
      <c r="I105" s="36">
        <f t="shared" si="1"/>
        <v>-1</v>
      </c>
      <c r="J105" s="26"/>
      <c r="K105" s="26"/>
    </row>
    <row r="106" spans="1:11" s="27" customFormat="1" ht="14.45" hidden="1" x14ac:dyDescent="0.3">
      <c r="A106" s="26"/>
      <c r="B106" s="26"/>
      <c r="C106" s="30" t="s">
        <v>149</v>
      </c>
      <c r="D106" s="31" t="s">
        <v>10</v>
      </c>
      <c r="E106" s="32">
        <v>1</v>
      </c>
      <c r="F106" s="33"/>
      <c r="G106" s="34">
        <f t="shared" si="0"/>
        <v>1</v>
      </c>
      <c r="H106" s="35"/>
      <c r="I106" s="36">
        <f t="shared" si="1"/>
        <v>1</v>
      </c>
      <c r="J106" s="26"/>
      <c r="K106" s="26"/>
    </row>
    <row r="107" spans="1:11" s="27" customFormat="1" ht="14.45" hidden="1" x14ac:dyDescent="0.3">
      <c r="A107" s="26"/>
      <c r="B107" s="26"/>
      <c r="C107" s="30" t="s">
        <v>150</v>
      </c>
      <c r="D107" s="31" t="s">
        <v>10</v>
      </c>
      <c r="E107" s="32">
        <v>2</v>
      </c>
      <c r="F107" s="33"/>
      <c r="G107" s="34">
        <f t="shared" si="0"/>
        <v>2</v>
      </c>
      <c r="H107" s="35"/>
      <c r="I107" s="36">
        <f t="shared" si="1"/>
        <v>2</v>
      </c>
      <c r="J107" s="26"/>
      <c r="K107" s="26"/>
    </row>
    <row r="108" spans="1:11" s="27" customFormat="1" ht="14.45" hidden="1" x14ac:dyDescent="0.3">
      <c r="A108" s="26"/>
      <c r="B108" s="26"/>
      <c r="C108" s="30" t="s">
        <v>151</v>
      </c>
      <c r="D108" s="31" t="s">
        <v>10</v>
      </c>
      <c r="E108" s="32">
        <v>1</v>
      </c>
      <c r="F108" s="33"/>
      <c r="G108" s="34">
        <f t="shared" si="0"/>
        <v>1</v>
      </c>
      <c r="H108" s="35"/>
      <c r="I108" s="36">
        <f t="shared" si="1"/>
        <v>1</v>
      </c>
      <c r="J108" s="26"/>
      <c r="K108" s="26"/>
    </row>
    <row r="109" spans="1:11" s="27" customFormat="1" ht="14.45" hidden="1" x14ac:dyDescent="0.3">
      <c r="A109" s="26"/>
      <c r="B109" s="26"/>
      <c r="C109" s="26"/>
      <c r="D109" s="26"/>
      <c r="E109" s="40"/>
      <c r="F109" s="40"/>
      <c r="G109" s="40"/>
      <c r="H109" s="40"/>
      <c r="I109" s="40"/>
      <c r="J109" s="26"/>
      <c r="K109" s="26"/>
    </row>
    <row r="110" spans="1:11" s="27" customFormat="1" ht="14.45" hidden="1" x14ac:dyDescent="0.3">
      <c r="A110" s="26"/>
      <c r="B110" s="26"/>
      <c r="C110" s="41" t="s">
        <v>90</v>
      </c>
      <c r="D110" s="31" t="s">
        <v>10</v>
      </c>
      <c r="E110" s="42">
        <v>14</v>
      </c>
      <c r="F110" s="43">
        <v>14</v>
      </c>
      <c r="G110" s="34">
        <f t="shared" si="0"/>
        <v>0</v>
      </c>
      <c r="H110" s="44"/>
      <c r="I110" s="36">
        <f t="shared" si="1"/>
        <v>0</v>
      </c>
      <c r="J110" s="26"/>
      <c r="K110" s="26"/>
    </row>
    <row r="111" spans="1:11" s="27" customFormat="1" ht="14.45" hidden="1" x14ac:dyDescent="0.3">
      <c r="A111" s="26"/>
      <c r="B111" s="26"/>
      <c r="C111" s="41" t="s">
        <v>92</v>
      </c>
      <c r="D111" s="31" t="s">
        <v>10</v>
      </c>
      <c r="E111" s="42">
        <v>164</v>
      </c>
      <c r="F111" s="43">
        <v>63</v>
      </c>
      <c r="G111" s="34">
        <f t="shared" si="0"/>
        <v>101</v>
      </c>
      <c r="H111" s="44"/>
      <c r="I111" s="36">
        <f t="shared" si="1"/>
        <v>101</v>
      </c>
      <c r="J111" s="26"/>
      <c r="K111" s="26"/>
    </row>
    <row r="112" spans="1:11" s="27" customFormat="1" ht="14.45" hidden="1" x14ac:dyDescent="0.3">
      <c r="A112" s="26"/>
      <c r="B112" s="26"/>
      <c r="C112" s="41" t="s">
        <v>94</v>
      </c>
      <c r="D112" s="31" t="s">
        <v>10</v>
      </c>
      <c r="E112" s="42">
        <v>28</v>
      </c>
      <c r="F112" s="43">
        <v>8</v>
      </c>
      <c r="G112" s="34">
        <f t="shared" si="0"/>
        <v>20</v>
      </c>
      <c r="H112" s="44"/>
      <c r="I112" s="36">
        <f t="shared" si="1"/>
        <v>20</v>
      </c>
      <c r="J112" s="26"/>
      <c r="K112" s="26"/>
    </row>
    <row r="113" spans="1:12" s="27" customFormat="1" ht="14.45" hidden="1" x14ac:dyDescent="0.3">
      <c r="A113" s="26"/>
      <c r="B113" s="26"/>
      <c r="C113" s="41" t="s">
        <v>96</v>
      </c>
      <c r="D113" s="31" t="s">
        <v>10</v>
      </c>
      <c r="E113" s="42">
        <v>72</v>
      </c>
      <c r="F113" s="43">
        <v>26</v>
      </c>
      <c r="G113" s="34">
        <f t="shared" si="0"/>
        <v>46</v>
      </c>
      <c r="H113" s="44"/>
      <c r="I113" s="36">
        <f t="shared" si="1"/>
        <v>46</v>
      </c>
      <c r="J113" s="26"/>
      <c r="K113" s="26"/>
    </row>
    <row r="114" spans="1:12" s="27" customFormat="1" ht="14.45" hidden="1" x14ac:dyDescent="0.3">
      <c r="A114" s="26"/>
      <c r="B114" s="26"/>
      <c r="C114" s="41" t="s">
        <v>152</v>
      </c>
      <c r="D114" s="31" t="s">
        <v>10</v>
      </c>
      <c r="E114" s="42">
        <v>2</v>
      </c>
      <c r="F114" s="43"/>
      <c r="G114" s="34">
        <f t="shared" si="0"/>
        <v>2</v>
      </c>
      <c r="H114" s="44"/>
      <c r="I114" s="36">
        <f t="shared" si="1"/>
        <v>2</v>
      </c>
      <c r="J114" s="26"/>
      <c r="K114" s="26"/>
    </row>
    <row r="115" spans="1:12" s="27" customFormat="1" ht="14.45" hidden="1" x14ac:dyDescent="0.3">
      <c r="A115" s="26"/>
      <c r="B115" s="26"/>
      <c r="C115" s="41" t="s">
        <v>153</v>
      </c>
      <c r="D115" s="31" t="s">
        <v>10</v>
      </c>
      <c r="E115" s="42">
        <v>3</v>
      </c>
      <c r="F115" s="43"/>
      <c r="G115" s="34">
        <f t="shared" si="0"/>
        <v>3</v>
      </c>
      <c r="H115" s="44"/>
      <c r="I115" s="36">
        <f t="shared" si="1"/>
        <v>3</v>
      </c>
      <c r="J115" s="26"/>
      <c r="K115" s="26"/>
    </row>
    <row r="116" spans="1:12" s="27" customFormat="1" ht="14.45" hidden="1" x14ac:dyDescent="0.3">
      <c r="A116" s="26"/>
      <c r="B116" s="26"/>
      <c r="C116" s="41" t="s">
        <v>154</v>
      </c>
      <c r="D116" s="31" t="s">
        <v>10</v>
      </c>
      <c r="E116" s="42">
        <v>23</v>
      </c>
      <c r="F116" s="43"/>
      <c r="G116" s="34">
        <f t="shared" si="0"/>
        <v>23</v>
      </c>
      <c r="H116" s="44"/>
      <c r="I116" s="36">
        <f t="shared" si="1"/>
        <v>23</v>
      </c>
      <c r="J116" s="26"/>
      <c r="K116" s="26"/>
    </row>
    <row r="117" spans="1:12" s="27" customFormat="1" ht="14.45" hidden="1" x14ac:dyDescent="0.3">
      <c r="A117" s="26"/>
      <c r="B117" s="26"/>
      <c r="C117" s="41" t="s">
        <v>98</v>
      </c>
      <c r="D117" s="31" t="s">
        <v>10</v>
      </c>
      <c r="E117" s="42">
        <v>80</v>
      </c>
      <c r="F117" s="43">
        <v>78</v>
      </c>
      <c r="G117" s="34">
        <f t="shared" si="0"/>
        <v>2</v>
      </c>
      <c r="H117" s="44"/>
      <c r="I117" s="36">
        <f t="shared" si="1"/>
        <v>2</v>
      </c>
      <c r="J117" s="26"/>
      <c r="K117" s="26"/>
    </row>
    <row r="118" spans="1:12" s="27" customFormat="1" ht="14.45" hidden="1" x14ac:dyDescent="0.3">
      <c r="A118" s="26"/>
      <c r="B118" s="26"/>
      <c r="C118" s="41" t="s">
        <v>100</v>
      </c>
      <c r="D118" s="31" t="s">
        <v>10</v>
      </c>
      <c r="E118" s="42">
        <v>12</v>
      </c>
      <c r="F118" s="43">
        <v>21</v>
      </c>
      <c r="G118" s="34">
        <f t="shared" si="0"/>
        <v>-9</v>
      </c>
      <c r="H118" s="44"/>
      <c r="I118" s="36">
        <f t="shared" si="1"/>
        <v>-9</v>
      </c>
      <c r="J118" s="26"/>
      <c r="K118" s="26"/>
    </row>
    <row r="119" spans="1:12" s="27" customFormat="1" ht="14.45" hidden="1" x14ac:dyDescent="0.3">
      <c r="A119" s="26"/>
      <c r="B119" s="26"/>
      <c r="C119" s="41" t="s">
        <v>102</v>
      </c>
      <c r="D119" s="31" t="s">
        <v>10</v>
      </c>
      <c r="E119" s="42">
        <v>4</v>
      </c>
      <c r="F119" s="43">
        <v>4</v>
      </c>
      <c r="G119" s="34">
        <f t="shared" si="0"/>
        <v>0</v>
      </c>
      <c r="H119" s="44"/>
      <c r="I119" s="36">
        <f t="shared" si="1"/>
        <v>0</v>
      </c>
      <c r="J119" s="26"/>
      <c r="K119" s="26"/>
    </row>
    <row r="120" spans="1:12" s="27" customFormat="1" ht="14.45" hidden="1" x14ac:dyDescent="0.3">
      <c r="A120" s="26"/>
      <c r="B120" s="26"/>
      <c r="C120" s="41" t="s">
        <v>155</v>
      </c>
      <c r="D120" s="31" t="s">
        <v>10</v>
      </c>
      <c r="E120" s="42">
        <v>6</v>
      </c>
      <c r="F120" s="43">
        <v>6</v>
      </c>
      <c r="G120" s="34">
        <f t="shared" si="0"/>
        <v>0</v>
      </c>
      <c r="H120" s="44"/>
      <c r="I120" s="36">
        <f t="shared" si="1"/>
        <v>0</v>
      </c>
      <c r="J120" s="26"/>
      <c r="K120" s="26"/>
    </row>
    <row r="121" spans="1:12" s="27" customFormat="1" ht="14.45" hidden="1" x14ac:dyDescent="0.3">
      <c r="A121" s="26"/>
      <c r="B121" s="26"/>
      <c r="C121" s="41" t="s">
        <v>156</v>
      </c>
      <c r="D121" s="31" t="s">
        <v>10</v>
      </c>
      <c r="E121" s="42">
        <v>2</v>
      </c>
      <c r="F121" s="43">
        <v>2</v>
      </c>
      <c r="G121" s="34">
        <f t="shared" si="0"/>
        <v>0</v>
      </c>
      <c r="H121" s="44"/>
      <c r="I121" s="36">
        <f t="shared" si="1"/>
        <v>0</v>
      </c>
      <c r="J121" s="26"/>
      <c r="K121" s="26"/>
    </row>
    <row r="122" spans="1:12" s="27" customFormat="1" ht="14.45" hidden="1" x14ac:dyDescent="0.3">
      <c r="A122" s="26"/>
      <c r="B122" s="26"/>
      <c r="C122" s="41" t="s">
        <v>157</v>
      </c>
      <c r="D122" s="31" t="s">
        <v>10</v>
      </c>
      <c r="E122" s="42">
        <v>9</v>
      </c>
      <c r="F122" s="43">
        <v>9</v>
      </c>
      <c r="G122" s="34">
        <f t="shared" si="0"/>
        <v>0</v>
      </c>
      <c r="H122" s="44"/>
      <c r="I122" s="36">
        <f t="shared" si="1"/>
        <v>0</v>
      </c>
      <c r="J122" s="26"/>
      <c r="K122" s="26"/>
    </row>
    <row r="123" spans="1:12" s="27" customFormat="1" ht="14.45" hidden="1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1:12" ht="10.15" hidden="1" x14ac:dyDescent="0.2">
      <c r="L124" s="1"/>
    </row>
    <row r="125" spans="1:12" ht="10.15" hidden="1" x14ac:dyDescent="0.2"/>
    <row r="126" spans="1:12" ht="10.15" hidden="1" x14ac:dyDescent="0.2"/>
    <row r="127" spans="1:12" ht="10.15" hidden="1" x14ac:dyDescent="0.2"/>
    <row r="128" spans="1:12" ht="10.15" hidden="1" x14ac:dyDescent="0.2"/>
    <row r="129" ht="10.15" hidden="1" x14ac:dyDescent="0.2"/>
    <row r="130" ht="10.15" hidden="1" x14ac:dyDescent="0.2"/>
    <row r="131" ht="10.15" hidden="1" x14ac:dyDescent="0.2"/>
    <row r="132" ht="10.15" hidden="1" x14ac:dyDescent="0.2"/>
    <row r="133" ht="10.15" hidden="1" x14ac:dyDescent="0.2"/>
    <row r="134" ht="10.15" hidden="1" x14ac:dyDescent="0.2"/>
    <row r="135" ht="10.15" hidden="1" x14ac:dyDescent="0.2"/>
    <row r="136" ht="10.15" hidden="1" x14ac:dyDescent="0.2"/>
    <row r="137" ht="10.15" hidden="1" x14ac:dyDescent="0.2"/>
    <row r="138" ht="10.15" hidden="1" x14ac:dyDescent="0.2"/>
    <row r="139" ht="10.15" hidden="1" x14ac:dyDescent="0.2"/>
    <row r="140" ht="10.15" hidden="1" x14ac:dyDescent="0.2"/>
    <row r="141" ht="10.15" hidden="1" x14ac:dyDescent="0.2"/>
    <row r="142" ht="10.15" hidden="1" x14ac:dyDescent="0.2"/>
    <row r="143" ht="10.15" hidden="1" x14ac:dyDescent="0.2"/>
    <row r="144" ht="10.15" hidden="1" x14ac:dyDescent="0.2"/>
    <row r="145" ht="10.15" hidden="1" x14ac:dyDescent="0.2"/>
    <row r="146" ht="10.15" hidden="1" x14ac:dyDescent="0.2"/>
    <row r="147" ht="10.15" hidden="1" x14ac:dyDescent="0.2"/>
    <row r="148" ht="10.15" hidden="1" x14ac:dyDescent="0.2"/>
    <row r="149" ht="10.15" hidden="1" x14ac:dyDescent="0.2"/>
    <row r="150" ht="10.15" hidden="1" x14ac:dyDescent="0.2"/>
    <row r="151" ht="10.15" hidden="1" x14ac:dyDescent="0.2"/>
    <row r="152" ht="10.15" hidden="1" x14ac:dyDescent="0.2"/>
    <row r="153" ht="10.15" hidden="1" x14ac:dyDescent="0.2"/>
    <row r="154" ht="10.15" hidden="1" x14ac:dyDescent="0.2"/>
    <row r="155" ht="10.15" hidden="1" x14ac:dyDescent="0.2"/>
    <row r="156" ht="10.15" hidden="1" x14ac:dyDescent="0.2"/>
    <row r="157" ht="10.15" hidden="1" x14ac:dyDescent="0.2"/>
    <row r="158" ht="10.15" hidden="1" x14ac:dyDescent="0.2"/>
    <row r="159" ht="10.15" hidden="1" x14ac:dyDescent="0.2"/>
    <row r="160" ht="10.15" hidden="1" x14ac:dyDescent="0.2"/>
    <row r="161" ht="10.15" hidden="1" x14ac:dyDescent="0.2"/>
  </sheetData>
  <mergeCells count="9">
    <mergeCell ref="D69:F69"/>
    <mergeCell ref="G69:I69"/>
    <mergeCell ref="B2:J2"/>
    <mergeCell ref="D65:F65"/>
    <mergeCell ref="H65:I65"/>
    <mergeCell ref="D66:F66"/>
    <mergeCell ref="H66:I66"/>
    <mergeCell ref="D68:F68"/>
    <mergeCell ref="G68:I68"/>
  </mergeCells>
  <conditionalFormatting sqref="F86:F91 F93:F106 F75:F83 F108">
    <cfRule type="cellIs" dxfId="14" priority="15" operator="lessThan">
      <formula>0.01</formula>
    </cfRule>
  </conditionalFormatting>
  <conditionalFormatting sqref="F86:F91 F93:F106 F75:F83 F108">
    <cfRule type="cellIs" dxfId="13" priority="14" operator="equal">
      <formula>0</formula>
    </cfRule>
  </conditionalFormatting>
  <conditionalFormatting sqref="F107">
    <cfRule type="cellIs" dxfId="12" priority="10" operator="equal">
      <formula>0</formula>
    </cfRule>
  </conditionalFormatting>
  <conditionalFormatting sqref="F84">
    <cfRule type="cellIs" dxfId="11" priority="12" operator="equal">
      <formula>0</formula>
    </cfRule>
  </conditionalFormatting>
  <conditionalFormatting sqref="F84">
    <cfRule type="cellIs" dxfId="10" priority="13" operator="lessThan">
      <formula>0.01</formula>
    </cfRule>
  </conditionalFormatting>
  <conditionalFormatting sqref="F107">
    <cfRule type="cellIs" dxfId="9" priority="11" operator="lessThan">
      <formula>0.01</formula>
    </cfRule>
  </conditionalFormatting>
  <conditionalFormatting sqref="F74">
    <cfRule type="cellIs" dxfId="8" priority="9" operator="lessThan">
      <formula>0.01</formula>
    </cfRule>
  </conditionalFormatting>
  <conditionalFormatting sqref="F74">
    <cfRule type="cellIs" dxfId="7" priority="8" operator="equal">
      <formula>0</formula>
    </cfRule>
  </conditionalFormatting>
  <conditionalFormatting sqref="F92">
    <cfRule type="cellIs" dxfId="6" priority="7" operator="lessThan">
      <formula>0.01</formula>
    </cfRule>
  </conditionalFormatting>
  <conditionalFormatting sqref="F92">
    <cfRule type="cellIs" dxfId="5" priority="6" operator="equal">
      <formula>0</formula>
    </cfRule>
  </conditionalFormatting>
  <conditionalFormatting sqref="F85">
    <cfRule type="cellIs" dxfId="4" priority="5" operator="lessThan">
      <formula>0.01</formula>
    </cfRule>
  </conditionalFormatting>
  <conditionalFormatting sqref="F85">
    <cfRule type="cellIs" dxfId="3" priority="4" operator="equal">
      <formula>0</formula>
    </cfRule>
  </conditionalFormatting>
  <conditionalFormatting sqref="F110:F122">
    <cfRule type="cellIs" dxfId="2" priority="3" operator="equal">
      <formula>0</formula>
    </cfRule>
  </conditionalFormatting>
  <conditionalFormatting sqref="F110:F122">
    <cfRule type="cellIs" dxfId="1" priority="2" operator="lessThan">
      <formula>0.01</formula>
    </cfRule>
  </conditionalFormatting>
  <conditionalFormatting sqref="E74:I122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 А. Зауличный</dc:creator>
  <cp:lastModifiedBy>Юрий В. Анохин</cp:lastModifiedBy>
  <dcterms:created xsi:type="dcterms:W3CDTF">2021-02-15T15:26:58Z</dcterms:created>
  <dcterms:modified xsi:type="dcterms:W3CDTF">2021-03-01T11:47:24Z</dcterms:modified>
</cp:coreProperties>
</file>