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55" windowHeight="8835"/>
  </bookViews>
  <sheets>
    <sheet name="ЗС-5-1234" sheetId="1" r:id="rId1"/>
    <sheet name="Лист1" sheetId="2" r:id="rId2"/>
  </sheets>
  <definedNames>
    <definedName name="_xlnm.Print_Area" localSheetId="0">'ЗС-5-1234'!$A$1:$G$38</definedName>
  </definedNames>
  <calcPr calcId="162913"/>
</workbook>
</file>

<file path=xl/calcChain.xml><?xml version="1.0" encoding="utf-8"?>
<calcChain xmlns="http://schemas.openxmlformats.org/spreadsheetml/2006/main">
  <c r="D32" i="1" l="1"/>
  <c r="D26" i="1"/>
  <c r="D25" i="1"/>
  <c r="D31" i="1" l="1"/>
  <c r="D19" i="1"/>
  <c r="D28" i="1"/>
  <c r="D17" i="1"/>
  <c r="D18" i="1" l="1"/>
  <c r="D16" i="1" l="1"/>
</calcChain>
</file>

<file path=xl/sharedStrings.xml><?xml version="1.0" encoding="utf-8"?>
<sst xmlns="http://schemas.openxmlformats.org/spreadsheetml/2006/main" count="121" uniqueCount="45">
  <si>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</si>
  <si>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</si>
  <si>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</si>
  <si>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</si>
  <si>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</si>
  <si>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</si>
  <si>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</si>
  <si>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</si>
  <si>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</si>
  <si>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</si>
  <si>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</si>
  <si>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</si>
  <si>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</si>
  <si>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</si>
  <si>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</si>
  <si>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</si>
  <si>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до 01.05.2025г</t>
  </si>
  <si>
    <t>ЖБИ</t>
  </si>
  <si>
    <t>Блок бетонный Б-5</t>
  </si>
  <si>
    <t>шт</t>
  </si>
  <si>
    <t>м2</t>
  </si>
  <si>
    <t xml:space="preserve">Плитка тротуарная  2К6 красная </t>
  </si>
  <si>
    <t>Плитка  бетонная тактильная, желтая с тремя продолными рифами (0,15х0,5м), толщиной 0,08м</t>
  </si>
  <si>
    <t>Плитка тактильная бетонная 0.50x0.50x0.05 с продольными рифами</t>
  </si>
  <si>
    <t>Лоток ЛК300.60.60-4 серия 3.006.1-8</t>
  </si>
  <si>
    <t>Лоток ЛК75.60-60-4 серия 3.006.1-8</t>
  </si>
  <si>
    <t>Плита ПТ75.60.8-15</t>
  </si>
  <si>
    <t>Плитка тактильная Желтого цвета, из бетонной плитки с продольными рифами. Высота рифа не более 7 мм. 0,5х0,5</t>
  </si>
  <si>
    <t>Кольцо стеновое КС 20.9 Серия 3.90.1-14</t>
  </si>
  <si>
    <t>Плита перекрытия 1ПП15-2 Серия 3.90.1-14</t>
  </si>
  <si>
    <t>Дождеприемник ДБ2 (В125)-1-60 (ДК)  ГОСТ 3634-2019</t>
  </si>
  <si>
    <t>надым</t>
  </si>
  <si>
    <t>Ягель</t>
  </si>
  <si>
    <t>Лотки телескопические Блок Б 2 Альбом 819</t>
  </si>
  <si>
    <t>Блок П 3 Альбом 819</t>
  </si>
  <si>
    <t>Плита перекрытия 1ПП20-2</t>
  </si>
  <si>
    <t>Колодец в битумно-латексной гидроизоляции ККСр-1-10(80)</t>
  </si>
  <si>
    <t>Люк ГТС тип "Л"</t>
  </si>
  <si>
    <t>ягель</t>
  </si>
  <si>
    <t>Плитка тактильная с продольными рифами 0,5х0,5</t>
  </si>
  <si>
    <t>Плитка  бетонная тактильная с продольными рифами, желтая, 0,5х0,5 толщиной 0,08м</t>
  </si>
  <si>
    <t>Плитка  бетонная тактильная, желтая, с диагональными рифами, 0,5х0,5 толщиной 0,08м</t>
  </si>
  <si>
    <t>Плитка  бетонная тактильная, желтая, с конусами в линейном порядке, 0,5х0,5 толщиной 0,08м</t>
  </si>
  <si>
    <t>Запрос стоимости № ЗС-1235</t>
  </si>
  <si>
    <t>ст. Ягельная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</si>
</sst>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A4" zoomScale="85" zoomScaleNormal="85" zoomScaleSheetLayoutView="100" workbookViewId="0">
      <selection activeCell="C10" sqref="C10:G10"/>
    </sheetView>
  </sheetViews>
  <sheetFormatPr defaultColWidth="9.140625" defaultRowHeight="15" x14ac:dyDescent="0.25"/>
  <cols>
    <col min="1" max="1" width="4.42578125" style="3" customWidth="1"/>
    <col min="2" max="2" width="101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7" style="3" hidden="1" customWidth="1"/>
    <col min="9" max="21" width="9.140625" style="3" hidden="1" customWidth="1"/>
    <col min="22" max="16384" width="9.140625" style="3"/>
  </cols>
  <sheetData>
    <row r="1" spans="1:9" x14ac:dyDescent="0.25">
      <c r="F1" s="30"/>
      <c r="G1" s="31"/>
    </row>
    <row r="2" spans="1:9" x14ac:dyDescent="0.25">
      <c r="F2" s="31"/>
      <c r="G2" s="31"/>
    </row>
    <row r="3" spans="1:9" x14ac:dyDescent="0.25">
      <c r="F3" s="31"/>
      <c r="G3" s="31"/>
    </row>
    <row r="4" spans="1:9" ht="10.5" customHeight="1" x14ac:dyDescent="0.25">
      <c r="A4" s="38" t="s">
        <v>1</v>
      </c>
      <c r="B4" s="39"/>
      <c r="C4" s="39"/>
      <c r="D4" s="39"/>
      <c r="E4" s="39"/>
      <c r="F4" s="40"/>
      <c r="G4" s="40"/>
    </row>
    <row r="5" spans="1:9" ht="10.5" customHeight="1" x14ac:dyDescent="0.25">
      <c r="A5" s="39"/>
      <c r="B5" s="39"/>
      <c r="C5" s="39"/>
      <c r="D5" s="39"/>
      <c r="E5" s="39"/>
      <c r="F5" s="40"/>
      <c r="G5" s="40"/>
    </row>
    <row r="6" spans="1:9" ht="10.5" customHeight="1" x14ac:dyDescent="0.25">
      <c r="A6" s="39"/>
      <c r="B6" s="39"/>
      <c r="C6" s="39"/>
      <c r="D6" s="39"/>
      <c r="E6" s="39"/>
      <c r="F6" s="40"/>
      <c r="G6" s="40"/>
    </row>
    <row r="7" spans="1:9" x14ac:dyDescent="0.25">
      <c r="A7" s="6"/>
      <c r="B7" s="7"/>
      <c r="D7" s="13"/>
      <c r="E7" s="6"/>
      <c r="F7" s="8"/>
      <c r="G7" s="6"/>
    </row>
    <row r="8" spans="1:9" ht="15" customHeight="1" x14ac:dyDescent="0.25">
      <c r="A8" s="42" t="s">
        <v>43</v>
      </c>
      <c r="B8" s="42"/>
      <c r="C8" s="42"/>
      <c r="D8" s="42"/>
      <c r="E8" s="42"/>
      <c r="F8" s="42"/>
      <c r="G8" s="42"/>
    </row>
    <row r="9" spans="1:9" ht="15" customHeight="1" x14ac:dyDescent="0.25">
      <c r="A9" s="1"/>
      <c r="B9" s="7"/>
      <c r="C9" s="2"/>
      <c r="D9" s="11"/>
      <c r="E9" s="2"/>
      <c r="F9" s="8"/>
      <c r="G9" s="6"/>
    </row>
    <row r="10" spans="1:9" s="10" customFormat="1" ht="18" customHeight="1" x14ac:dyDescent="0.25">
      <c r="A10" s="32" t="s">
        <v>4</v>
      </c>
      <c r="B10" s="33"/>
      <c r="C10" s="41" t="s">
        <v>17</v>
      </c>
      <c r="D10" s="41"/>
      <c r="E10" s="41"/>
      <c r="F10" s="41"/>
      <c r="G10" s="41"/>
    </row>
    <row r="11" spans="1:9" s="10" customFormat="1" ht="18" customHeight="1" x14ac:dyDescent="0.25">
      <c r="A11" s="32" t="s">
        <v>7</v>
      </c>
      <c r="B11" s="33"/>
      <c r="C11" s="34" t="s">
        <v>15</v>
      </c>
      <c r="D11" s="34"/>
      <c r="E11" s="34"/>
      <c r="F11" s="34"/>
      <c r="G11" s="34"/>
    </row>
    <row r="12" spans="1:9" s="10" customFormat="1" ht="18" customHeight="1" x14ac:dyDescent="0.25">
      <c r="A12" s="32" t="s">
        <v>5</v>
      </c>
      <c r="B12" s="33"/>
      <c r="C12" s="34" t="s">
        <v>14</v>
      </c>
      <c r="D12" s="34"/>
      <c r="E12" s="34"/>
      <c r="F12" s="34"/>
      <c r="G12" s="34"/>
    </row>
    <row r="13" spans="1:9" s="10" customFormat="1" ht="30.75" customHeight="1" x14ac:dyDescent="0.25">
      <c r="A13" s="32" t="s">
        <v>6</v>
      </c>
      <c r="B13" s="33"/>
      <c r="C13" s="35" t="s">
        <v>12</v>
      </c>
      <c r="D13" s="36"/>
      <c r="E13" s="36"/>
      <c r="F13" s="36"/>
      <c r="G13" s="37"/>
    </row>
    <row r="14" spans="1:9" s="10" customFormat="1" x14ac:dyDescent="0.25">
      <c r="A14" s="15"/>
      <c r="B14" s="14"/>
      <c r="C14" s="15"/>
      <c r="D14" s="16"/>
      <c r="E14" s="18"/>
      <c r="F14" s="17"/>
      <c r="G14" s="18"/>
    </row>
    <row r="15" spans="1:9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9" s="27" customFormat="1" ht="15.75" customHeight="1" x14ac:dyDescent="0.25">
      <c r="A16" s="22">
        <v>1</v>
      </c>
      <c r="B16" s="23" t="s">
        <v>18</v>
      </c>
      <c r="C16" s="24" t="s">
        <v>19</v>
      </c>
      <c r="D16" s="25">
        <f>112-76</f>
        <v>36</v>
      </c>
      <c r="E16" s="21" t="s">
        <v>44</v>
      </c>
      <c r="F16" s="26"/>
      <c r="G16" s="22" t="s">
        <v>16</v>
      </c>
      <c r="H16" s="27">
        <v>211054</v>
      </c>
      <c r="I16" s="27" t="s">
        <v>31</v>
      </c>
    </row>
    <row r="17" spans="1:11" s="27" customFormat="1" ht="15.75" customHeight="1" x14ac:dyDescent="0.25">
      <c r="A17" s="22">
        <v>2</v>
      </c>
      <c r="B17" s="23" t="s">
        <v>21</v>
      </c>
      <c r="C17" s="24" t="s">
        <v>20</v>
      </c>
      <c r="D17" s="25">
        <f>3513-2898+2283</f>
        <v>2898</v>
      </c>
      <c r="E17" s="21" t="s">
        <v>44</v>
      </c>
      <c r="F17" s="26"/>
      <c r="G17" s="22" t="s">
        <v>16</v>
      </c>
      <c r="H17" s="27">
        <v>211639</v>
      </c>
      <c r="I17" s="27" t="s">
        <v>38</v>
      </c>
      <c r="J17" s="27">
        <v>212490</v>
      </c>
      <c r="K17" s="27" t="s">
        <v>38</v>
      </c>
    </row>
    <row r="18" spans="1:11" s="27" customFormat="1" ht="15.75" customHeight="1" x14ac:dyDescent="0.25">
      <c r="A18" s="22">
        <v>3</v>
      </c>
      <c r="B18" s="23" t="s">
        <v>39</v>
      </c>
      <c r="C18" s="24" t="s">
        <v>20</v>
      </c>
      <c r="D18" s="25">
        <f>112.5-81.5</f>
        <v>31</v>
      </c>
      <c r="E18" s="21" t="s">
        <v>44</v>
      </c>
      <c r="F18" s="26"/>
      <c r="G18" s="22" t="s">
        <v>16</v>
      </c>
      <c r="H18" s="27">
        <v>211639</v>
      </c>
      <c r="I18" s="27" t="s">
        <v>38</v>
      </c>
    </row>
    <row r="19" spans="1:11" s="27" customFormat="1" ht="15.75" customHeight="1" x14ac:dyDescent="0.25">
      <c r="A19" s="22">
        <v>4</v>
      </c>
      <c r="B19" s="23" t="s">
        <v>40</v>
      </c>
      <c r="C19" s="24" t="s">
        <v>20</v>
      </c>
      <c r="D19" s="25">
        <f>162.25-88</f>
        <v>74.25</v>
      </c>
      <c r="E19" s="21" t="s">
        <v>44</v>
      </c>
      <c r="F19" s="26"/>
      <c r="G19" s="22" t="s">
        <v>16</v>
      </c>
      <c r="H19" s="27">
        <v>212164</v>
      </c>
      <c r="I19" s="27" t="s">
        <v>38</v>
      </c>
    </row>
    <row r="20" spans="1:11" s="27" customFormat="1" ht="15.75" customHeight="1" x14ac:dyDescent="0.25">
      <c r="A20" s="22">
        <v>5</v>
      </c>
      <c r="B20" s="23" t="s">
        <v>42</v>
      </c>
      <c r="C20" s="24" t="s">
        <v>20</v>
      </c>
      <c r="D20" s="25">
        <v>31</v>
      </c>
      <c r="E20" s="21" t="s">
        <v>44</v>
      </c>
      <c r="F20" s="26"/>
      <c r="G20" s="22" t="s">
        <v>16</v>
      </c>
      <c r="H20" s="27">
        <v>212164</v>
      </c>
      <c r="I20" s="27" t="s">
        <v>38</v>
      </c>
    </row>
    <row r="21" spans="1:11" s="27" customFormat="1" ht="15.75" customHeight="1" x14ac:dyDescent="0.25">
      <c r="A21" s="22">
        <v>6</v>
      </c>
      <c r="B21" s="23" t="s">
        <v>41</v>
      </c>
      <c r="C21" s="24" t="s">
        <v>20</v>
      </c>
      <c r="D21" s="25">
        <v>45</v>
      </c>
      <c r="E21" s="21" t="s">
        <v>44</v>
      </c>
      <c r="F21" s="26"/>
      <c r="G21" s="22" t="s">
        <v>16</v>
      </c>
      <c r="H21" s="27">
        <v>212164</v>
      </c>
      <c r="I21" s="27" t="s">
        <v>38</v>
      </c>
    </row>
    <row r="22" spans="1:11" s="27" customFormat="1" ht="15.75" customHeight="1" x14ac:dyDescent="0.25">
      <c r="A22" s="22">
        <v>7</v>
      </c>
      <c r="B22" s="23" t="s">
        <v>22</v>
      </c>
      <c r="C22" s="24" t="s">
        <v>20</v>
      </c>
      <c r="D22" s="25">
        <v>142.88</v>
      </c>
      <c r="E22" s="21" t="s">
        <v>44</v>
      </c>
      <c r="F22" s="26"/>
      <c r="G22" s="22" t="s">
        <v>16</v>
      </c>
      <c r="H22" s="27">
        <v>212164</v>
      </c>
      <c r="I22" s="27" t="s">
        <v>38</v>
      </c>
    </row>
    <row r="23" spans="1:11" s="27" customFormat="1" ht="15.75" customHeight="1" x14ac:dyDescent="0.25">
      <c r="A23" s="22">
        <v>8</v>
      </c>
      <c r="B23" s="23" t="s">
        <v>23</v>
      </c>
      <c r="C23" s="24" t="s">
        <v>20</v>
      </c>
      <c r="D23" s="25">
        <v>108</v>
      </c>
      <c r="E23" s="21" t="s">
        <v>44</v>
      </c>
      <c r="F23" s="26"/>
      <c r="G23" s="22" t="s">
        <v>16</v>
      </c>
      <c r="H23" s="27">
        <v>211932</v>
      </c>
      <c r="I23" s="27" t="s">
        <v>38</v>
      </c>
    </row>
    <row r="24" spans="1:11" s="27" customFormat="1" ht="15.75" customHeight="1" x14ac:dyDescent="0.25">
      <c r="A24" s="22">
        <v>9</v>
      </c>
      <c r="B24" s="23" t="s">
        <v>27</v>
      </c>
      <c r="C24" s="24" t="s">
        <v>20</v>
      </c>
      <c r="D24" s="25">
        <v>190</v>
      </c>
      <c r="E24" s="21" t="s">
        <v>44</v>
      </c>
      <c r="F24" s="26"/>
      <c r="G24" s="22" t="s">
        <v>16</v>
      </c>
      <c r="H24" s="27">
        <v>212490</v>
      </c>
      <c r="I24" s="27" t="s">
        <v>38</v>
      </c>
    </row>
    <row r="25" spans="1:11" s="27" customFormat="1" ht="15.75" customHeight="1" x14ac:dyDescent="0.25">
      <c r="A25" s="22">
        <v>10</v>
      </c>
      <c r="B25" s="23" t="s">
        <v>24</v>
      </c>
      <c r="C25" s="24" t="s">
        <v>19</v>
      </c>
      <c r="D25" s="25">
        <f>53+277-280</f>
        <v>50</v>
      </c>
      <c r="E25" s="21" t="s">
        <v>44</v>
      </c>
      <c r="F25" s="26"/>
      <c r="G25" s="22" t="s">
        <v>16</v>
      </c>
      <c r="H25" s="27">
        <v>212232</v>
      </c>
      <c r="I25" s="27" t="s">
        <v>38</v>
      </c>
      <c r="J25" s="27">
        <v>212422</v>
      </c>
      <c r="K25" s="27" t="s">
        <v>32</v>
      </c>
    </row>
    <row r="26" spans="1:11" s="27" customFormat="1" ht="15.75" customHeight="1" x14ac:dyDescent="0.25">
      <c r="A26" s="22">
        <v>11</v>
      </c>
      <c r="B26" s="23" t="s">
        <v>25</v>
      </c>
      <c r="C26" s="24" t="s">
        <v>19</v>
      </c>
      <c r="D26" s="25">
        <f>13+106-106</f>
        <v>13</v>
      </c>
      <c r="E26" s="21" t="s">
        <v>44</v>
      </c>
      <c r="F26" s="26"/>
      <c r="G26" s="22" t="s">
        <v>16</v>
      </c>
      <c r="H26" s="27">
        <v>212232</v>
      </c>
      <c r="I26" s="27" t="s">
        <v>38</v>
      </c>
      <c r="J26" s="27">
        <v>212422</v>
      </c>
      <c r="K26" s="27" t="s">
        <v>32</v>
      </c>
    </row>
    <row r="27" spans="1:11" s="27" customFormat="1" ht="15.75" customHeight="1" x14ac:dyDescent="0.25">
      <c r="A27" s="22">
        <v>12</v>
      </c>
      <c r="B27" s="23" t="s">
        <v>26</v>
      </c>
      <c r="C27" s="24" t="s">
        <v>19</v>
      </c>
      <c r="D27" s="25">
        <v>225</v>
      </c>
      <c r="E27" s="21" t="s">
        <v>44</v>
      </c>
      <c r="F27" s="26"/>
      <c r="G27" s="22" t="s">
        <v>16</v>
      </c>
      <c r="H27" s="27">
        <v>212232</v>
      </c>
      <c r="I27" s="27" t="s">
        <v>38</v>
      </c>
    </row>
    <row r="28" spans="1:11" s="27" customFormat="1" ht="15.75" customHeight="1" x14ac:dyDescent="0.25">
      <c r="A28" s="22">
        <v>13</v>
      </c>
      <c r="B28" s="23" t="s">
        <v>28</v>
      </c>
      <c r="C28" s="24" t="s">
        <v>19</v>
      </c>
      <c r="D28" s="25">
        <f>378-11+36-141</f>
        <v>262</v>
      </c>
      <c r="E28" s="21" t="s">
        <v>44</v>
      </c>
      <c r="F28" s="26"/>
      <c r="G28" s="22" t="s">
        <v>16</v>
      </c>
      <c r="H28" s="27">
        <v>211972</v>
      </c>
      <c r="I28" s="27">
        <v>212422</v>
      </c>
      <c r="J28" s="27" t="s">
        <v>32</v>
      </c>
    </row>
    <row r="29" spans="1:11" s="27" customFormat="1" ht="15.75" customHeight="1" x14ac:dyDescent="0.25">
      <c r="A29" s="22">
        <v>14</v>
      </c>
      <c r="B29" s="23" t="s">
        <v>29</v>
      </c>
      <c r="C29" s="24" t="s">
        <v>19</v>
      </c>
      <c r="D29" s="25">
        <v>2</v>
      </c>
      <c r="E29" s="21" t="s">
        <v>44</v>
      </c>
      <c r="F29" s="26"/>
      <c r="G29" s="22" t="s">
        <v>16</v>
      </c>
      <c r="H29" s="27">
        <v>211972</v>
      </c>
      <c r="I29" s="27" t="s">
        <v>38</v>
      </c>
    </row>
    <row r="30" spans="1:11" s="27" customFormat="1" ht="15.75" customHeight="1" x14ac:dyDescent="0.25">
      <c r="A30" s="22">
        <v>15</v>
      </c>
      <c r="B30" s="23" t="s">
        <v>30</v>
      </c>
      <c r="C30" s="24" t="s">
        <v>19</v>
      </c>
      <c r="D30" s="25">
        <v>128</v>
      </c>
      <c r="E30" s="21" t="s">
        <v>44</v>
      </c>
      <c r="F30" s="26"/>
      <c r="G30" s="22" t="s">
        <v>16</v>
      </c>
      <c r="H30" s="27">
        <v>211972</v>
      </c>
      <c r="I30" s="27" t="s">
        <v>38</v>
      </c>
    </row>
    <row r="31" spans="1:11" s="27" customFormat="1" ht="15.75" customHeight="1" x14ac:dyDescent="0.25">
      <c r="A31" s="22">
        <v>16</v>
      </c>
      <c r="B31" s="23" t="s">
        <v>33</v>
      </c>
      <c r="C31" s="24" t="s">
        <v>19</v>
      </c>
      <c r="D31" s="25">
        <f>182-72-22</f>
        <v>88</v>
      </c>
      <c r="E31" s="21" t="s">
        <v>44</v>
      </c>
      <c r="F31" s="26"/>
      <c r="G31" s="22" t="s">
        <v>16</v>
      </c>
      <c r="H31" s="27">
        <v>212422</v>
      </c>
      <c r="I31" s="27" t="s">
        <v>32</v>
      </c>
    </row>
    <row r="32" spans="1:11" s="27" customFormat="1" ht="15.75" customHeight="1" x14ac:dyDescent="0.25">
      <c r="A32" s="22">
        <v>17</v>
      </c>
      <c r="B32" s="23" t="s">
        <v>34</v>
      </c>
      <c r="C32" s="24" t="s">
        <v>19</v>
      </c>
      <c r="D32" s="25">
        <f>180-172</f>
        <v>8</v>
      </c>
      <c r="E32" s="21" t="s">
        <v>44</v>
      </c>
      <c r="F32" s="26"/>
      <c r="G32" s="22" t="s">
        <v>16</v>
      </c>
      <c r="H32" s="27">
        <v>212422</v>
      </c>
      <c r="I32" s="27" t="s">
        <v>32</v>
      </c>
    </row>
    <row r="33" spans="1:9" s="27" customFormat="1" ht="15.75" customHeight="1" x14ac:dyDescent="0.25">
      <c r="A33" s="22">
        <v>18</v>
      </c>
      <c r="B33" s="23" t="s">
        <v>35</v>
      </c>
      <c r="C33" s="24" t="s">
        <v>19</v>
      </c>
      <c r="D33" s="25">
        <v>12</v>
      </c>
      <c r="E33" s="21" t="s">
        <v>44</v>
      </c>
      <c r="F33" s="26"/>
      <c r="G33" s="22" t="s">
        <v>16</v>
      </c>
      <c r="H33" s="27">
        <v>212422</v>
      </c>
      <c r="I33" s="27" t="s">
        <v>32</v>
      </c>
    </row>
    <row r="34" spans="1:9" s="27" customFormat="1" ht="15.75" customHeight="1" x14ac:dyDescent="0.25">
      <c r="A34" s="22">
        <v>19</v>
      </c>
      <c r="B34" s="23" t="s">
        <v>36</v>
      </c>
      <c r="C34" s="24" t="s">
        <v>19</v>
      </c>
      <c r="D34" s="25">
        <v>2</v>
      </c>
      <c r="E34" s="21" t="s">
        <v>44</v>
      </c>
      <c r="F34" s="26"/>
      <c r="G34" s="22" t="s">
        <v>16</v>
      </c>
      <c r="H34" s="27">
        <v>212629</v>
      </c>
      <c r="I34" s="27" t="s">
        <v>32</v>
      </c>
    </row>
    <row r="35" spans="1:9" s="27" customFormat="1" ht="15.75" customHeight="1" x14ac:dyDescent="0.25">
      <c r="A35" s="22">
        <v>20</v>
      </c>
      <c r="B35" s="23" t="s">
        <v>37</v>
      </c>
      <c r="C35" s="24" t="s">
        <v>19</v>
      </c>
      <c r="D35" s="25">
        <v>2</v>
      </c>
      <c r="E35" s="21" t="s">
        <v>44</v>
      </c>
      <c r="F35" s="26"/>
      <c r="G35" s="22" t="s">
        <v>16</v>
      </c>
      <c r="H35" s="27">
        <v>212629</v>
      </c>
      <c r="I35" s="27" t="s">
        <v>32</v>
      </c>
    </row>
    <row r="36" spans="1:9" x14ac:dyDescent="0.25">
      <c r="A36" s="28" t="s">
        <v>13</v>
      </c>
      <c r="B36" s="29"/>
      <c r="C36" s="29"/>
      <c r="D36" s="29"/>
      <c r="E36" s="29"/>
      <c r="F36" s="29"/>
      <c r="G36" s="29"/>
    </row>
    <row r="37" spans="1:9" x14ac:dyDescent="0.25">
      <c r="A37" s="29"/>
      <c r="B37" s="29"/>
      <c r="C37" s="29"/>
      <c r="D37" s="29"/>
      <c r="E37" s="29"/>
      <c r="F37" s="29"/>
      <c r="G37" s="29"/>
    </row>
  </sheetData>
  <sheetProtection formatCells="0" formatColumns="0" formatRows="0" insertColumns="0" insertRows="0" insertHyperlinks="0" deleteColumns="0" deleteRows="0" sort="0" autoFilter="0" pivotTables="0"/>
  <mergeCells count="12">
    <mergeCell ref="A36:G37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ЗС-5-1234</vt:lpstr>
      <vt:lpstr>Лист1</vt:lpstr>
      <vt:lpstr>'ЗС-5-1234'!Область_печати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2025-02-17T09:55:38Z</dcterms:modified>
</cp:coreProperties>
</file>